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906" activeTab="4"/>
  </bookViews>
  <sheets>
    <sheet name="Квалификация" sheetId="1" r:id="rId1"/>
    <sheet name="Параллельный спринт" sheetId="2" r:id="rId2"/>
    <sheet name="Слалом " sheetId="3" r:id="rId3"/>
    <sheet name="Длинная гонка" sheetId="4" r:id="rId4"/>
    <sheet name="Многоборье 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<sst xmlns="http://schemas.openxmlformats.org/spreadsheetml/2006/main" count="339" uniqueCount="125">
  <si>
    <t>Протокол результатов</t>
  </si>
  <si>
    <t>№ команды</t>
  </si>
  <si>
    <t>Команда</t>
  </si>
  <si>
    <t>Состав команды</t>
  </si>
  <si>
    <t>Место</t>
  </si>
  <si>
    <t>Класс судов R6</t>
  </si>
  <si>
    <t>1/4 финала</t>
  </si>
  <si>
    <t>Финал Б</t>
  </si>
  <si>
    <t>Финал А</t>
  </si>
  <si>
    <t>Результат</t>
  </si>
  <si>
    <t>Место в заезде</t>
  </si>
  <si>
    <t>Время на дистанции</t>
  </si>
  <si>
    <t>1</t>
  </si>
  <si>
    <t>2</t>
  </si>
  <si>
    <t>3</t>
  </si>
  <si>
    <t>4</t>
  </si>
  <si>
    <t>5</t>
  </si>
  <si>
    <t>Сумма штрафов</t>
  </si>
  <si>
    <t>Штрафное время</t>
  </si>
  <si>
    <t>Многоборье</t>
  </si>
  <si>
    <t>Очки за параллельный спринт</t>
  </si>
  <si>
    <t>Очки за слалом</t>
  </si>
  <si>
    <t>Очки за квалификацию</t>
  </si>
  <si>
    <t xml:space="preserve">Место в заезде </t>
  </si>
  <si>
    <t>1/2 финала</t>
  </si>
  <si>
    <t xml:space="preserve">Место в заезде  </t>
  </si>
  <si>
    <t>Федерация рафтинга Санкт-Петербурга
Государственное бюджетное нетиповое образовательное учреждение детский оздоровительно-образовательный туристский центр Санкт-Петербурга «Балтийский берег»</t>
  </si>
  <si>
    <t>Федерация рафтинга Санкт-Петербурга
Государственное бюджетное нетиповое образовательное учреждение детский оздоровительно-образовательный туристский центр 
Санкт-Петербурга «Балтийский берег»</t>
  </si>
  <si>
    <t>Первенство Санкт-Петербурга по рафтингу</t>
  </si>
  <si>
    <t>Длинная гонка</t>
  </si>
  <si>
    <t>Квалификация</t>
  </si>
  <si>
    <t>Время старта</t>
  </si>
  <si>
    <t>Время финиша</t>
  </si>
  <si>
    <t>Паралельный спринт</t>
  </si>
  <si>
    <t>Попытка</t>
  </si>
  <si>
    <t>Очки</t>
  </si>
  <si>
    <t>Лучший результат</t>
  </si>
  <si>
    <t>Очки за длинную гонку</t>
  </si>
  <si>
    <t>-</t>
  </si>
  <si>
    <t>Ворота</t>
  </si>
  <si>
    <t>Сумма очков</t>
  </si>
  <si>
    <t>Группа юноши/девушки</t>
  </si>
  <si>
    <t xml:space="preserve">Группа юноши/девушки </t>
  </si>
  <si>
    <t>Главный судья</t>
  </si>
  <si>
    <t>Главный секретарь</t>
  </si>
  <si>
    <t>Штутина М.В.</t>
  </si>
  <si>
    <t>р. Чёрная речка, Санкт-Петербург, пос. Молодёжное</t>
  </si>
  <si>
    <t>Яковлева Е.Л.</t>
  </si>
  <si>
    <t>05-06 июня 2018</t>
  </si>
  <si>
    <t>Ворота 4</t>
  </si>
  <si>
    <t>Ворота 6</t>
  </si>
  <si>
    <t>Ворота 9</t>
  </si>
  <si>
    <t>Руководитель</t>
  </si>
  <si>
    <t>Кукушин К.А.</t>
  </si>
  <si>
    <t>Цветкова Ангелина, Новикова Виктория, Флоринский Игорь, Ванюгин Александр, Дворянков Олег, Бакунов Александр</t>
  </si>
  <si>
    <t>Бежик Р.С.</t>
  </si>
  <si>
    <t>Смирнов Ю.О.</t>
  </si>
  <si>
    <t>Бондаренко Л.В.</t>
  </si>
  <si>
    <t>Красненков Т.А., Никитин Н.С., Маевский В.О., СейгаА.В., Иванцов Г.М., Дрозд Л.А.</t>
  </si>
  <si>
    <t>Базалеев Д.М.</t>
  </si>
  <si>
    <t>Губаненкова А.С.</t>
  </si>
  <si>
    <t>Гарифуллин Михаил, Савченков Денис, Чехович Вадим, Куцый Владимир, Токаревский Олег, Букин Степан</t>
  </si>
  <si>
    <t>ГБОУ "Балтийский берег"</t>
  </si>
  <si>
    <t>Покровская Анна, Федотов Павел, Мишкевич Алина, Войтос Дамир, Титова Виктория, Александрова Полина</t>
  </si>
  <si>
    <t>Аливагабова Мадина, Керимова Самира, Иванова Мария, Войтос Майя, Костенко Екатерина, Курятков Максим</t>
  </si>
  <si>
    <t>Морозов Руслан, Григорьев Степан, Григорьев Федор, Перцевский Клим, Шефов Даниил, Константинов Семен</t>
  </si>
  <si>
    <t>ГБОУ СОШ № 564
Адмиралтейского района</t>
  </si>
  <si>
    <t>ГБОУ СОШ № 72
Калининского района</t>
  </si>
  <si>
    <t>ГБОУ СОШ № 110
Выборского района</t>
  </si>
  <si>
    <t>ГБОУ СОШ № 104 и № 106
Приморского района</t>
  </si>
  <si>
    <t>08:00,0</t>
  </si>
  <si>
    <t>44:00,0</t>
  </si>
  <si>
    <t>14:05,35</t>
  </si>
  <si>
    <t>49:57,51</t>
  </si>
  <si>
    <t>0:49,0</t>
  </si>
  <si>
    <t>2:55,0</t>
  </si>
  <si>
    <t>19:10,38</t>
  </si>
  <si>
    <t>21:50,81</t>
  </si>
  <si>
    <t>28:42,54</t>
  </si>
  <si>
    <t>35:08,02</t>
  </si>
  <si>
    <t>26:09,36</t>
  </si>
  <si>
    <t>30:00,0</t>
  </si>
  <si>
    <t>37:00,0</t>
  </si>
  <si>
    <t>43:00,0</t>
  </si>
  <si>
    <t>47:00,0</t>
  </si>
  <si>
    <t>55:00,0</t>
  </si>
  <si>
    <t>59:00,0</t>
  </si>
  <si>
    <t>32:43,24</t>
  </si>
  <si>
    <t>38:08,64</t>
  </si>
  <si>
    <t>45:54,38</t>
  </si>
  <si>
    <t>49:38,32</t>
  </si>
  <si>
    <t>57:20,79</t>
  </si>
  <si>
    <t>02:49,01</t>
  </si>
  <si>
    <t>3:03,24</t>
  </si>
  <si>
    <t>1:08,64</t>
  </si>
  <si>
    <t>3:49,38</t>
  </si>
  <si>
    <t>4:23,32</t>
  </si>
  <si>
    <t>4:05,79</t>
  </si>
  <si>
    <t>4:59,01</t>
  </si>
  <si>
    <t>6</t>
  </si>
  <si>
    <t>95</t>
  </si>
  <si>
    <t>90</t>
  </si>
  <si>
    <t>100</t>
  </si>
  <si>
    <t>80</t>
  </si>
  <si>
    <t>85</t>
  </si>
  <si>
    <t>75</t>
  </si>
  <si>
    <t>1:03,42</t>
  </si>
  <si>
    <t>2:00,77</t>
  </si>
  <si>
    <t>1:16,53</t>
  </si>
  <si>
    <t>1:37,67</t>
  </si>
  <si>
    <t>0:37,26</t>
  </si>
  <si>
    <t>1:06,54</t>
  </si>
  <si>
    <t xml:space="preserve"> -</t>
  </si>
  <si>
    <t>1:15,67</t>
  </si>
  <si>
    <t>0:36,26</t>
  </si>
  <si>
    <t>0:58,92</t>
  </si>
  <si>
    <t>1:38,44</t>
  </si>
  <si>
    <t>1:15,43</t>
  </si>
  <si>
    <t>0:58,77</t>
  </si>
  <si>
    <t>1:19,60</t>
  </si>
  <si>
    <t>0:37,13</t>
  </si>
  <si>
    <t>Слалом</t>
  </si>
  <si>
    <t>не стартовали</t>
  </si>
  <si>
    <t>ГБОУ "Балтийский берег", ГорСЮТур</t>
  </si>
  <si>
    <t>ГБОУ "Балтийский берег"
ГорСЮТур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</si>
</sst>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  <numFmt numFmtId="173" formatCode="mm:ss.0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[h]:mm:ss;@"/>
    <numFmt numFmtId="182" formatCode="0.00;[Red]0.00"/>
    <numFmt numFmtId="183" formatCode="h:mm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5" fillId="0" borderId="0" xfId="0" applyNumberFormat="1" applyFont="1" applyAlignment="1">
      <alignment wrapText="1"/>
    </xf>
    <xf numFmtId="49" fontId="6" fillId="0" borderId="0" xfId="0" applyNumberFormat="1" applyFont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distributed"/>
    </xf>
    <xf numFmtId="49" fontId="1" fillId="0" borderId="0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2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distributed"/>
    </xf>
    <xf numFmtId="49" fontId="3" fillId="0" borderId="0" xfId="0" applyNumberFormat="1" applyFont="1" applyFill="1" applyBorder="1" applyAlignment="1">
      <alignment horizontal="center" vertical="distributed"/>
    </xf>
    <xf numFmtId="0" fontId="12" fillId="0" borderId="0" xfId="0" applyFont="1" applyFill="1" applyBorder="1" applyAlignment="1">
      <alignment horizontal="center" vertical="distributed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top" wrapText="1"/>
    </xf>
    <xf numFmtId="0" fontId="11" fillId="0" borderId="12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distributed"/>
    </xf>
    <xf numFmtId="0" fontId="3" fillId="0" borderId="0" xfId="0" applyFont="1" applyFill="1" applyBorder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3" fontId="15" fillId="0" borderId="12" xfId="0" applyNumberFormat="1" applyFont="1" applyBorder="1" applyAlignment="1">
      <alignment horizontal="center" vertical="center" wrapText="1"/>
    </xf>
    <xf numFmtId="173" fontId="0" fillId="0" borderId="19" xfId="0" applyNumberFormat="1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 wrapText="1"/>
    </xf>
    <xf numFmtId="173" fontId="1" fillId="0" borderId="14" xfId="0" applyNumberFormat="1" applyFont="1" applyFill="1" applyBorder="1" applyAlignment="1">
      <alignment horizontal="center" vertical="center" wrapText="1"/>
    </xf>
    <xf numFmtId="173" fontId="15" fillId="0" borderId="12" xfId="0" applyNumberFormat="1" applyFont="1" applyFill="1" applyBorder="1" applyAlignment="1">
      <alignment horizontal="center" vertical="center" wrapText="1"/>
    </xf>
    <xf numFmtId="173" fontId="15" fillId="0" borderId="14" xfId="0" applyNumberFormat="1" applyFont="1" applyFill="1" applyBorder="1" applyAlignment="1">
      <alignment horizontal="center" vertical="center" wrapText="1"/>
    </xf>
    <xf numFmtId="173" fontId="0" fillId="0" borderId="12" xfId="0" applyNumberFormat="1" applyFont="1" applyFill="1" applyBorder="1" applyAlignment="1">
      <alignment horizontal="center" vertical="center" wrapText="1"/>
    </xf>
    <xf numFmtId="173" fontId="0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horizontal="center" vertical="center" wrapText="1"/>
    </xf>
    <xf numFmtId="173" fontId="15" fillId="0" borderId="10" xfId="0" applyNumberFormat="1" applyFont="1" applyBorder="1" applyAlignment="1">
      <alignment horizontal="center" vertical="center" wrapText="1"/>
    </xf>
    <xf numFmtId="20" fontId="3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top" wrapText="1"/>
    </xf>
    <xf numFmtId="49" fontId="11" fillId="0" borderId="23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2" fillId="32" borderId="25" xfId="0" applyFont="1" applyFill="1" applyBorder="1" applyAlignment="1">
      <alignment horizontal="center" vertical="center" wrapText="1"/>
    </xf>
    <xf numFmtId="0" fontId="12" fillId="32" borderId="26" xfId="0" applyFont="1" applyFill="1" applyBorder="1" applyAlignment="1">
      <alignment horizontal="center" vertical="center" wrapText="1"/>
    </xf>
    <xf numFmtId="0" fontId="17" fillId="32" borderId="25" xfId="0" applyFont="1" applyFill="1" applyBorder="1" applyAlignment="1">
      <alignment horizontal="center" vertical="center" wrapText="1"/>
    </xf>
    <xf numFmtId="0" fontId="17" fillId="32" borderId="26" xfId="0" applyFont="1" applyFill="1" applyBorder="1" applyAlignment="1">
      <alignment horizontal="center" vertical="center" wrapText="1"/>
    </xf>
    <xf numFmtId="0" fontId="18" fillId="32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17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73" fontId="15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distributed"/>
    </xf>
    <xf numFmtId="0" fontId="3" fillId="0" borderId="14" xfId="0" applyNumberFormat="1" applyFont="1" applyFill="1" applyBorder="1" applyAlignment="1">
      <alignment horizontal="center" vertical="distributed"/>
    </xf>
    <xf numFmtId="0" fontId="3" fillId="0" borderId="14" xfId="0" applyFont="1" applyFill="1" applyBorder="1" applyAlignment="1">
      <alignment horizontal="center" vertical="distributed"/>
    </xf>
    <xf numFmtId="0" fontId="3" fillId="0" borderId="15" xfId="0" applyFont="1" applyFill="1" applyBorder="1" applyAlignment="1">
      <alignment horizontal="center" vertical="distributed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distributed"/>
    </xf>
    <xf numFmtId="0" fontId="3" fillId="0" borderId="23" xfId="0" applyFont="1" applyFill="1" applyBorder="1" applyAlignment="1">
      <alignment horizontal="center" vertical="distributed"/>
    </xf>
    <xf numFmtId="0" fontId="3" fillId="0" borderId="24" xfId="0" applyFont="1" applyFill="1" applyBorder="1" applyAlignment="1">
      <alignment horizontal="center" vertical="distributed"/>
    </xf>
    <xf numFmtId="0" fontId="7" fillId="32" borderId="26" xfId="0" applyFont="1" applyFill="1" applyBorder="1" applyAlignment="1">
      <alignment horizontal="center" vertical="center" wrapText="1"/>
    </xf>
    <xf numFmtId="0" fontId="17" fillId="32" borderId="27" xfId="0" applyFont="1" applyFill="1" applyBorder="1" applyAlignment="1">
      <alignment horizontal="center" vertical="center" wrapText="1"/>
    </xf>
    <xf numFmtId="49" fontId="16" fillId="32" borderId="17" xfId="0" applyNumberFormat="1" applyFont="1" applyFill="1" applyBorder="1" applyAlignment="1">
      <alignment horizontal="center" vertical="center" wrapText="1"/>
    </xf>
    <xf numFmtId="0" fontId="16" fillId="32" borderId="17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20" fillId="32" borderId="27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 wrapText="1"/>
    </xf>
    <xf numFmtId="173" fontId="7" fillId="32" borderId="26" xfId="0" applyNumberFormat="1" applyFont="1" applyFill="1" applyBorder="1" applyAlignment="1">
      <alignment horizontal="center" vertical="center" wrapText="1"/>
    </xf>
    <xf numFmtId="0" fontId="7" fillId="32" borderId="26" xfId="0" applyNumberFormat="1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20" fontId="3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20" fontId="3" fillId="0" borderId="14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/>
    </xf>
    <xf numFmtId="49" fontId="16" fillId="32" borderId="12" xfId="0" applyNumberFormat="1" applyFont="1" applyFill="1" applyBorder="1" applyAlignment="1">
      <alignment horizontal="center" vertical="center" wrapText="1"/>
    </xf>
    <xf numFmtId="49" fontId="16" fillId="32" borderId="17" xfId="0" applyNumberFormat="1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173" fontId="0" fillId="0" borderId="34" xfId="0" applyNumberFormat="1" applyFont="1" applyFill="1" applyBorder="1" applyAlignment="1">
      <alignment horizontal="center" vertical="center" wrapText="1"/>
    </xf>
    <xf numFmtId="173" fontId="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20" xfId="0" applyFont="1" applyFill="1" applyBorder="1" applyAlignment="1">
      <alignment horizontal="center" vertical="center" wrapText="1"/>
    </xf>
    <xf numFmtId="0" fontId="12" fillId="32" borderId="37" xfId="0" applyFont="1" applyFill="1" applyBorder="1" applyAlignment="1">
      <alignment horizontal="center" vertical="center" wrapText="1"/>
    </xf>
    <xf numFmtId="0" fontId="12" fillId="32" borderId="38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43" fillId="32" borderId="16" xfId="0" applyFont="1" applyFill="1" applyBorder="1" applyAlignment="1">
      <alignment horizontal="center" vertical="center" wrapText="1"/>
    </xf>
    <xf numFmtId="0" fontId="43" fillId="32" borderId="21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/>
    </xf>
    <xf numFmtId="0" fontId="16" fillId="32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bb\&#1089;&#1102;&#1090;&#1091;&#1088;\Users\User_Office\Desktop\Attachments_raftspb@yandex.ru_2013-08-29_09-12-10\&#1050;&#1074;&#1072;&#1083;&#1080;&#1092;&#1080;&#1082;&#1072;&#1094;&#1080;&#1103;%20%209-16%20&#1055;&#1077;&#1088;&#1074;&#1057;&#1055;&#107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Стартовый протокол"/>
      <sheetName val="рабочий"/>
      <sheetName val="чистовой"/>
    </sheetNames>
    <sheetDataSet>
      <sheetData sheetId="2">
        <row r="16">
          <cell r="B16" t="str">
            <v>№ команды</v>
          </cell>
          <cell r="C16" t="str">
            <v>Команда</v>
          </cell>
          <cell r="D16" t="str">
            <v>Состав команды</v>
          </cell>
          <cell r="N16" t="str">
            <v>Результат</v>
          </cell>
          <cell r="V16" t="str">
            <v>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" width="11.57421875" style="13" customWidth="1"/>
    <col min="2" max="3" width="31.57421875" style="13" customWidth="1"/>
    <col min="4" max="4" width="28.57421875" style="11" customWidth="1"/>
    <col min="5" max="5" width="16.00390625" style="11" bestFit="1" customWidth="1"/>
    <col min="6" max="6" width="17.140625" style="11" bestFit="1" customWidth="1"/>
    <col min="7" max="7" width="10.8515625" style="11" bestFit="1" customWidth="1"/>
    <col min="8" max="8" width="10.8515625" style="11" customWidth="1"/>
    <col min="9" max="9" width="10.8515625" style="11" bestFit="1" customWidth="1"/>
    <col min="10" max="10" width="12.28125" style="11" bestFit="1" customWidth="1"/>
    <col min="11" max="11" width="11.8515625" style="13" bestFit="1" customWidth="1"/>
    <col min="12" max="12" width="7.8515625" style="13" bestFit="1" customWidth="1"/>
    <col min="13" max="16384" width="9.140625" style="7" customWidth="1"/>
  </cols>
  <sheetData>
    <row r="1" spans="1:15" s="49" customFormat="1" ht="46.5" customHeight="1">
      <c r="A1" s="198" t="s">
        <v>26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48"/>
      <c r="N1" s="48"/>
      <c r="O1" s="48"/>
    </row>
    <row r="2" spans="1:11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"/>
    </row>
    <row r="3" spans="1:14" ht="18" customHeight="1">
      <c r="A3" s="197" t="s">
        <v>28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46"/>
      <c r="N3" s="46"/>
    </row>
    <row r="4" spans="1:10" ht="10.5" customHeight="1">
      <c r="A4" s="4"/>
      <c r="B4" s="4"/>
      <c r="C4" s="103"/>
      <c r="D4" s="5"/>
      <c r="E4" s="5"/>
      <c r="F4" s="5"/>
      <c r="G4" s="5"/>
      <c r="H4" s="5"/>
      <c r="I4" s="5"/>
      <c r="J4" s="5"/>
    </row>
    <row r="5" spans="1:13" ht="15" customHeight="1">
      <c r="A5" s="202" t="s">
        <v>41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"/>
    </row>
    <row r="6" spans="1:13" ht="15" customHeight="1">
      <c r="A6" s="201" t="s">
        <v>5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15"/>
    </row>
    <row r="7" spans="1:13" ht="18" customHeight="1">
      <c r="A7" s="200" t="s">
        <v>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16"/>
    </row>
    <row r="8" spans="1:13" ht="23.25" customHeight="1">
      <c r="A8" s="199" t="s">
        <v>30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7"/>
    </row>
    <row r="9" spans="1:17" ht="0.75" customHeight="1">
      <c r="A9" s="8"/>
      <c r="B9" s="8"/>
      <c r="C9" s="8"/>
      <c r="D9" s="9"/>
      <c r="E9" s="9"/>
      <c r="F9" s="9"/>
      <c r="G9" s="9"/>
      <c r="H9" s="9"/>
      <c r="I9" s="9"/>
      <c r="J9" s="9"/>
      <c r="K9" s="10"/>
      <c r="L9" s="10"/>
      <c r="P9" s="31"/>
      <c r="Q9" s="31"/>
    </row>
    <row r="10" spans="1:13" s="24" customFormat="1" ht="15" customHeight="1" thickBot="1">
      <c r="A10" s="24" t="s">
        <v>48</v>
      </c>
      <c r="B10" s="31"/>
      <c r="C10" s="31"/>
      <c r="L10" s="45"/>
      <c r="M10" s="51" t="s">
        <v>46</v>
      </c>
    </row>
    <row r="11" spans="1:13" s="12" customFormat="1" ht="42" customHeight="1" thickBot="1">
      <c r="A11" s="143" t="str">
        <f>'[1]рабочий'!B16</f>
        <v>№ команды</v>
      </c>
      <c r="B11" s="144" t="str">
        <f>'[1]рабочий'!C16</f>
        <v>Команда</v>
      </c>
      <c r="C11" s="144" t="s">
        <v>52</v>
      </c>
      <c r="D11" s="144" t="str">
        <f>'[1]рабочий'!D16</f>
        <v>Состав команды</v>
      </c>
      <c r="E11" s="144" t="s">
        <v>31</v>
      </c>
      <c r="F11" s="144" t="s">
        <v>32</v>
      </c>
      <c r="G11" s="144" t="s">
        <v>49</v>
      </c>
      <c r="H11" s="144" t="s">
        <v>50</v>
      </c>
      <c r="I11" s="144" t="s">
        <v>51</v>
      </c>
      <c r="J11" s="144" t="s">
        <v>18</v>
      </c>
      <c r="K11" s="144" t="str">
        <f>'[1]рабочий'!N16</f>
        <v>Результат</v>
      </c>
      <c r="L11" s="144" t="str">
        <f>'[1]рабочий'!V16</f>
        <v>Место</v>
      </c>
      <c r="M11" s="185" t="s">
        <v>35</v>
      </c>
    </row>
    <row r="12" spans="1:13" s="12" customFormat="1" ht="45">
      <c r="A12" s="148">
        <v>26</v>
      </c>
      <c r="B12" s="84" t="s">
        <v>124</v>
      </c>
      <c r="C12" s="84" t="s">
        <v>60</v>
      </c>
      <c r="D12" s="91" t="s">
        <v>61</v>
      </c>
      <c r="E12" s="186" t="s">
        <v>82</v>
      </c>
      <c r="F12" s="186" t="s">
        <v>88</v>
      </c>
      <c r="G12" s="152">
        <v>0</v>
      </c>
      <c r="H12" s="152">
        <v>0</v>
      </c>
      <c r="I12" s="152">
        <v>0</v>
      </c>
      <c r="J12" s="187">
        <v>0</v>
      </c>
      <c r="K12" s="188" t="s">
        <v>94</v>
      </c>
      <c r="L12" s="189" t="s">
        <v>12</v>
      </c>
      <c r="M12" s="190" t="s">
        <v>102</v>
      </c>
    </row>
    <row r="13" spans="1:14" s="12" customFormat="1" ht="33.75">
      <c r="A13" s="155">
        <v>25</v>
      </c>
      <c r="B13" s="29" t="s">
        <v>69</v>
      </c>
      <c r="C13" s="29" t="s">
        <v>57</v>
      </c>
      <c r="D13" s="70" t="s">
        <v>58</v>
      </c>
      <c r="E13" s="80" t="s">
        <v>81</v>
      </c>
      <c r="F13" s="80" t="s">
        <v>87</v>
      </c>
      <c r="G13" s="81">
        <v>0</v>
      </c>
      <c r="H13" s="81">
        <v>5</v>
      </c>
      <c r="I13" s="81">
        <v>5</v>
      </c>
      <c r="J13" s="122">
        <v>0.8402777777777778</v>
      </c>
      <c r="K13" s="82" t="s">
        <v>93</v>
      </c>
      <c r="L13" s="83" t="s">
        <v>13</v>
      </c>
      <c r="M13" s="191" t="s">
        <v>100</v>
      </c>
      <c r="N13" s="42"/>
    </row>
    <row r="14" spans="1:13" s="12" customFormat="1" ht="45">
      <c r="A14" s="155">
        <v>21</v>
      </c>
      <c r="B14" s="29" t="s">
        <v>68</v>
      </c>
      <c r="C14" s="29" t="s">
        <v>59</v>
      </c>
      <c r="D14" s="70" t="s">
        <v>65</v>
      </c>
      <c r="E14" s="80" t="s">
        <v>83</v>
      </c>
      <c r="F14" s="80" t="s">
        <v>89</v>
      </c>
      <c r="G14" s="81">
        <v>50</v>
      </c>
      <c r="H14" s="81">
        <v>0</v>
      </c>
      <c r="I14" s="81">
        <v>5</v>
      </c>
      <c r="J14" s="122">
        <v>0.03819444444444444</v>
      </c>
      <c r="K14" s="82" t="s">
        <v>95</v>
      </c>
      <c r="L14" s="83" t="s">
        <v>14</v>
      </c>
      <c r="M14" s="191" t="s">
        <v>101</v>
      </c>
    </row>
    <row r="15" spans="1:13" s="12" customFormat="1" ht="45">
      <c r="A15" s="155">
        <v>27</v>
      </c>
      <c r="B15" s="29" t="s">
        <v>67</v>
      </c>
      <c r="C15" s="29" t="s">
        <v>55</v>
      </c>
      <c r="D15" s="70" t="s">
        <v>54</v>
      </c>
      <c r="E15" s="80" t="s">
        <v>85</v>
      </c>
      <c r="F15" s="80" t="s">
        <v>91</v>
      </c>
      <c r="G15" s="81">
        <v>50</v>
      </c>
      <c r="H15" s="81">
        <v>50</v>
      </c>
      <c r="I15" s="81">
        <v>5</v>
      </c>
      <c r="J15" s="122">
        <v>0.07291666666666667</v>
      </c>
      <c r="K15" s="82" t="s">
        <v>97</v>
      </c>
      <c r="L15" s="83" t="s">
        <v>15</v>
      </c>
      <c r="M15" s="191" t="s">
        <v>104</v>
      </c>
    </row>
    <row r="16" spans="1:13" s="12" customFormat="1" ht="45">
      <c r="A16" s="155">
        <v>28</v>
      </c>
      <c r="B16" s="29" t="s">
        <v>66</v>
      </c>
      <c r="C16" s="29" t="s">
        <v>56</v>
      </c>
      <c r="D16" s="70" t="s">
        <v>63</v>
      </c>
      <c r="E16" s="80" t="s">
        <v>84</v>
      </c>
      <c r="F16" s="80" t="s">
        <v>90</v>
      </c>
      <c r="G16" s="81">
        <v>50</v>
      </c>
      <c r="H16" s="81">
        <v>50</v>
      </c>
      <c r="I16" s="81">
        <v>5</v>
      </c>
      <c r="J16" s="122">
        <v>0.07291666666666667</v>
      </c>
      <c r="K16" s="82" t="s">
        <v>96</v>
      </c>
      <c r="L16" s="83" t="s">
        <v>16</v>
      </c>
      <c r="M16" s="191" t="s">
        <v>103</v>
      </c>
    </row>
    <row r="17" spans="1:13" s="12" customFormat="1" ht="45.75" thickBot="1">
      <c r="A17" s="157">
        <v>23</v>
      </c>
      <c r="B17" s="86" t="s">
        <v>66</v>
      </c>
      <c r="C17" s="86" t="s">
        <v>53</v>
      </c>
      <c r="D17" s="87" t="s">
        <v>64</v>
      </c>
      <c r="E17" s="192" t="s">
        <v>86</v>
      </c>
      <c r="F17" s="192" t="s">
        <v>92</v>
      </c>
      <c r="G17" s="161">
        <v>5</v>
      </c>
      <c r="H17" s="161">
        <v>5</v>
      </c>
      <c r="I17" s="161">
        <v>50</v>
      </c>
      <c r="J17" s="193">
        <v>0.04861111111111111</v>
      </c>
      <c r="K17" s="194" t="s">
        <v>98</v>
      </c>
      <c r="L17" s="195" t="s">
        <v>99</v>
      </c>
      <c r="M17" s="196" t="s">
        <v>105</v>
      </c>
    </row>
    <row r="18" spans="1:12" s="12" customFormat="1" ht="5.25" customHeight="1">
      <c r="A18" s="18"/>
      <c r="B18" s="55"/>
      <c r="C18" s="55"/>
      <c r="D18" s="74"/>
      <c r="E18" s="74"/>
      <c r="F18" s="74"/>
      <c r="G18" s="74"/>
      <c r="H18" s="74"/>
      <c r="I18" s="74"/>
      <c r="J18" s="74"/>
      <c r="K18" s="53"/>
      <c r="L18" s="18"/>
    </row>
    <row r="19" spans="2:5" s="102" customFormat="1" ht="18" customHeight="1">
      <c r="B19" s="102" t="s">
        <v>43</v>
      </c>
      <c r="E19" s="102" t="s">
        <v>45</v>
      </c>
    </row>
    <row r="20" spans="2:5" s="102" customFormat="1" ht="24.75" customHeight="1">
      <c r="B20" s="102" t="s">
        <v>44</v>
      </c>
      <c r="E20" s="102" t="s">
        <v>47</v>
      </c>
    </row>
    <row r="21" spans="1:12" s="12" customFormat="1" ht="15.75">
      <c r="A21" s="18"/>
      <c r="B21" s="55"/>
      <c r="C21" s="55"/>
      <c r="D21" s="74"/>
      <c r="E21" s="74"/>
      <c r="F21" s="74"/>
      <c r="G21" s="74"/>
      <c r="H21" s="74"/>
      <c r="I21" s="74"/>
      <c r="J21" s="74"/>
      <c r="K21" s="53"/>
      <c r="L21" s="18"/>
    </row>
    <row r="22" spans="1:12" s="24" customFormat="1" ht="19.5" customHeight="1">
      <c r="A22" s="47"/>
      <c r="D22" s="27"/>
      <c r="E22" s="27"/>
      <c r="F22" s="27"/>
      <c r="G22" s="27"/>
      <c r="H22" s="27"/>
      <c r="I22" s="27"/>
      <c r="J22" s="27"/>
      <c r="K22" s="25"/>
      <c r="L22" s="25"/>
    </row>
    <row r="23" ht="19.5" customHeight="1"/>
    <row r="24" spans="1:12" s="24" customFormat="1" ht="14.25">
      <c r="A24" s="47"/>
      <c r="D24" s="27"/>
      <c r="E24" s="27"/>
      <c r="F24" s="27"/>
      <c r="G24" s="27"/>
      <c r="H24" s="27"/>
      <c r="I24" s="27"/>
      <c r="J24" s="27"/>
      <c r="K24" s="50"/>
      <c r="L24" s="50"/>
    </row>
  </sheetData>
  <sheetProtection/>
  <mergeCells count="6">
    <mergeCell ref="A3:L3"/>
    <mergeCell ref="A1:L1"/>
    <mergeCell ref="A8:L8"/>
    <mergeCell ref="A7:L7"/>
    <mergeCell ref="A6:L6"/>
    <mergeCell ref="A5:L5"/>
  </mergeCells>
  <printOptions/>
  <pageMargins left="0.25" right="0.22" top="0.32" bottom="0.25" header="0.31496062992125984" footer="0.23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85" zoomScaleNormal="85" zoomScalePageLayoutView="0" workbookViewId="0" topLeftCell="A25">
      <selection activeCell="N31" sqref="N31"/>
    </sheetView>
  </sheetViews>
  <sheetFormatPr defaultColWidth="9.140625" defaultRowHeight="15"/>
  <cols>
    <col min="1" max="1" width="7.00390625" style="13" customWidth="1"/>
    <col min="2" max="2" width="14.00390625" style="13" bestFit="1" customWidth="1"/>
    <col min="3" max="3" width="27.28125" style="13" customWidth="1"/>
    <col min="4" max="5" width="25.57421875" style="13" customWidth="1"/>
    <col min="6" max="6" width="13.140625" style="13" customWidth="1"/>
    <col min="7" max="7" width="11.57421875" style="13" customWidth="1"/>
    <col min="8" max="8" width="12.421875" style="13" customWidth="1"/>
    <col min="9" max="16384" width="9.140625" style="7" customWidth="1"/>
  </cols>
  <sheetData>
    <row r="1" spans="2:10" s="49" customFormat="1" ht="59.25" customHeight="1">
      <c r="B1" s="198" t="s">
        <v>26</v>
      </c>
      <c r="C1" s="198"/>
      <c r="D1" s="198"/>
      <c r="E1" s="198"/>
      <c r="F1" s="198"/>
      <c r="G1" s="198"/>
      <c r="H1" s="198"/>
      <c r="I1" s="198"/>
      <c r="J1" s="48"/>
    </row>
    <row r="2" spans="1:6" ht="8.25" customHeight="1">
      <c r="A2" s="13"/>
      <c r="C2" s="1"/>
      <c r="D2" s="1"/>
      <c r="E2" s="1"/>
      <c r="F2" s="3"/>
    </row>
    <row r="3" spans="1:9" ht="18" customHeight="1">
      <c r="A3" s="13"/>
      <c r="B3" s="197" t="s">
        <v>28</v>
      </c>
      <c r="C3" s="197"/>
      <c r="D3" s="197"/>
      <c r="E3" s="197"/>
      <c r="F3" s="197"/>
      <c r="G3" s="197"/>
      <c r="H3" s="197"/>
      <c r="I3" s="197"/>
    </row>
    <row r="4" spans="1:5" ht="10.5" customHeight="1">
      <c r="A4" s="13"/>
      <c r="C4" s="44"/>
      <c r="D4" s="104"/>
      <c r="E4" s="54"/>
    </row>
    <row r="5" spans="1:9" ht="15" customHeight="1">
      <c r="A5" s="13"/>
      <c r="B5" s="202" t="s">
        <v>42</v>
      </c>
      <c r="C5" s="202"/>
      <c r="D5" s="202"/>
      <c r="E5" s="202"/>
      <c r="F5" s="202"/>
      <c r="G5" s="202"/>
      <c r="H5" s="202"/>
      <c r="I5" s="202"/>
    </row>
    <row r="6" spans="1:9" ht="15" customHeight="1">
      <c r="A6" s="13"/>
      <c r="B6" s="201" t="s">
        <v>5</v>
      </c>
      <c r="C6" s="201"/>
      <c r="D6" s="201"/>
      <c r="E6" s="201"/>
      <c r="F6" s="201"/>
      <c r="G6" s="201"/>
      <c r="H6" s="201"/>
      <c r="I6" s="201"/>
    </row>
    <row r="7" spans="1:9" ht="18" customHeight="1">
      <c r="A7" s="13"/>
      <c r="B7" s="200" t="s">
        <v>0</v>
      </c>
      <c r="C7" s="200"/>
      <c r="D7" s="200"/>
      <c r="E7" s="200"/>
      <c r="F7" s="200"/>
      <c r="G7" s="200"/>
      <c r="H7" s="200"/>
      <c r="I7" s="200"/>
    </row>
    <row r="8" spans="1:9" ht="23.25" customHeight="1">
      <c r="A8" s="13"/>
      <c r="B8" s="199" t="s">
        <v>33</v>
      </c>
      <c r="C8" s="199"/>
      <c r="D8" s="199"/>
      <c r="E8" s="199"/>
      <c r="F8" s="199"/>
      <c r="G8" s="199"/>
      <c r="H8" s="199"/>
      <c r="I8" s="199"/>
    </row>
    <row r="9" spans="2:11" s="24" customFormat="1" ht="15" customHeight="1">
      <c r="B9" s="24" t="s">
        <v>48</v>
      </c>
      <c r="I9" s="51" t="s">
        <v>46</v>
      </c>
      <c r="K9" s="45"/>
    </row>
    <row r="10" spans="1:7" ht="16.5" thickBot="1">
      <c r="A10" s="7"/>
      <c r="B10" s="22" t="s">
        <v>6</v>
      </c>
      <c r="C10" s="34"/>
      <c r="D10" s="34"/>
      <c r="E10" s="34"/>
      <c r="F10" s="23"/>
      <c r="G10" s="23"/>
    </row>
    <row r="11" spans="1:9" s="12" customFormat="1" ht="42" customHeight="1" thickBot="1">
      <c r="A11" s="28"/>
      <c r="B11" s="180" t="s">
        <v>1</v>
      </c>
      <c r="C11" s="174" t="s">
        <v>2</v>
      </c>
      <c r="D11" s="144" t="s">
        <v>52</v>
      </c>
      <c r="E11" s="174" t="s">
        <v>3</v>
      </c>
      <c r="F11" s="174" t="s">
        <v>9</v>
      </c>
      <c r="G11" s="174" t="s">
        <v>10</v>
      </c>
      <c r="H11" s="174" t="s">
        <v>4</v>
      </c>
      <c r="I11" s="181" t="s">
        <v>35</v>
      </c>
    </row>
    <row r="12" spans="1:9" s="12" customFormat="1" ht="45">
      <c r="A12" s="28"/>
      <c r="B12" s="38">
        <v>21</v>
      </c>
      <c r="C12" s="84" t="s">
        <v>68</v>
      </c>
      <c r="D12" s="84" t="s">
        <v>59</v>
      </c>
      <c r="E12" s="91" t="s">
        <v>65</v>
      </c>
      <c r="F12" s="39" t="s">
        <v>106</v>
      </c>
      <c r="G12" s="69">
        <v>1</v>
      </c>
      <c r="H12" s="69" t="s">
        <v>38</v>
      </c>
      <c r="I12" s="97" t="s">
        <v>38</v>
      </c>
    </row>
    <row r="13" spans="1:9" s="30" customFormat="1" ht="45.75" thickBot="1">
      <c r="A13" s="28"/>
      <c r="B13" s="85">
        <v>23</v>
      </c>
      <c r="C13" s="86" t="s">
        <v>66</v>
      </c>
      <c r="D13" s="86" t="s">
        <v>53</v>
      </c>
      <c r="E13" s="87" t="s">
        <v>64</v>
      </c>
      <c r="F13" s="88" t="s">
        <v>107</v>
      </c>
      <c r="G13" s="89">
        <v>2</v>
      </c>
      <c r="H13" s="89">
        <v>6</v>
      </c>
      <c r="I13" s="90">
        <v>150</v>
      </c>
    </row>
    <row r="14" spans="1:9" s="30" customFormat="1" ht="42.75">
      <c r="A14" s="28"/>
      <c r="B14" s="129">
        <v>25</v>
      </c>
      <c r="C14" s="130" t="s">
        <v>69</v>
      </c>
      <c r="D14" s="130" t="s">
        <v>57</v>
      </c>
      <c r="E14" s="131" t="s">
        <v>58</v>
      </c>
      <c r="F14" s="132" t="s">
        <v>108</v>
      </c>
      <c r="G14" s="133">
        <v>1</v>
      </c>
      <c r="H14" s="133" t="s">
        <v>38</v>
      </c>
      <c r="I14" s="134" t="s">
        <v>38</v>
      </c>
    </row>
    <row r="15" spans="1:9" s="30" customFormat="1" ht="45.75" thickBot="1">
      <c r="A15" s="28"/>
      <c r="B15" s="124">
        <v>28</v>
      </c>
      <c r="C15" s="106" t="s">
        <v>66</v>
      </c>
      <c r="D15" s="106" t="s">
        <v>56</v>
      </c>
      <c r="E15" s="125" t="s">
        <v>63</v>
      </c>
      <c r="F15" s="126" t="s">
        <v>109</v>
      </c>
      <c r="G15" s="127">
        <v>2</v>
      </c>
      <c r="H15" s="127">
        <v>5</v>
      </c>
      <c r="I15" s="128">
        <v>160</v>
      </c>
    </row>
    <row r="16" spans="1:9" s="30" customFormat="1" ht="45">
      <c r="A16" s="28"/>
      <c r="B16" s="38">
        <v>26</v>
      </c>
      <c r="C16" s="84" t="s">
        <v>124</v>
      </c>
      <c r="D16" s="84" t="s">
        <v>60</v>
      </c>
      <c r="E16" s="91" t="s">
        <v>61</v>
      </c>
      <c r="F16" s="39" t="s">
        <v>110</v>
      </c>
      <c r="G16" s="92">
        <v>1</v>
      </c>
      <c r="H16" s="92" t="s">
        <v>38</v>
      </c>
      <c r="I16" s="93" t="s">
        <v>38</v>
      </c>
    </row>
    <row r="17" spans="1:9" s="30" customFormat="1" ht="45.75" thickBot="1">
      <c r="A17" s="28"/>
      <c r="B17" s="85">
        <v>27</v>
      </c>
      <c r="C17" s="86" t="s">
        <v>67</v>
      </c>
      <c r="D17" s="86" t="s">
        <v>55</v>
      </c>
      <c r="E17" s="87" t="s">
        <v>54</v>
      </c>
      <c r="F17" s="88" t="s">
        <v>111</v>
      </c>
      <c r="G17" s="89">
        <v>2</v>
      </c>
      <c r="H17" s="89" t="s">
        <v>112</v>
      </c>
      <c r="I17" s="123" t="s">
        <v>112</v>
      </c>
    </row>
    <row r="18" spans="1:8" s="30" customFormat="1" ht="15.75">
      <c r="A18" s="28"/>
      <c r="H18" s="35"/>
    </row>
    <row r="19" spans="1:8" s="30" customFormat="1" ht="15.75">
      <c r="A19" s="28"/>
      <c r="H19" s="35"/>
    </row>
    <row r="20" spans="1:8" s="12" customFormat="1" ht="16.5" thickBot="1">
      <c r="A20" s="18"/>
      <c r="B20" s="22" t="s">
        <v>24</v>
      </c>
      <c r="C20" s="18"/>
      <c r="D20" s="18"/>
      <c r="E20" s="18"/>
      <c r="F20" s="20"/>
      <c r="G20" s="20"/>
      <c r="H20" s="18"/>
    </row>
    <row r="21" spans="1:8" s="12" customFormat="1" ht="32.25" thickBot="1">
      <c r="A21" s="18"/>
      <c r="B21" s="180" t="s">
        <v>1</v>
      </c>
      <c r="C21" s="174" t="s">
        <v>2</v>
      </c>
      <c r="D21" s="174"/>
      <c r="E21" s="174" t="s">
        <v>3</v>
      </c>
      <c r="F21" s="174" t="s">
        <v>9</v>
      </c>
      <c r="G21" s="182" t="s">
        <v>23</v>
      </c>
      <c r="H21" s="18"/>
    </row>
    <row r="22" spans="1:8" s="12" customFormat="1" ht="48" customHeight="1">
      <c r="A22" s="18"/>
      <c r="B22" s="38">
        <v>21</v>
      </c>
      <c r="C22" s="84" t="s">
        <v>68</v>
      </c>
      <c r="D22" s="84" t="s">
        <v>59</v>
      </c>
      <c r="E22" s="91" t="s">
        <v>65</v>
      </c>
      <c r="F22" s="39" t="s">
        <v>116</v>
      </c>
      <c r="G22" s="94">
        <v>2</v>
      </c>
      <c r="H22" s="18"/>
    </row>
    <row r="23" spans="1:8" s="12" customFormat="1" ht="46.5" customHeight="1" thickBot="1">
      <c r="A23" s="18"/>
      <c r="B23" s="95">
        <v>27</v>
      </c>
      <c r="C23" s="86" t="s">
        <v>67</v>
      </c>
      <c r="D23" s="86" t="s">
        <v>55</v>
      </c>
      <c r="E23" s="87" t="s">
        <v>54</v>
      </c>
      <c r="F23" s="88" t="s">
        <v>113</v>
      </c>
      <c r="G23" s="96">
        <v>1</v>
      </c>
      <c r="H23" s="18"/>
    </row>
    <row r="24" spans="1:8" s="12" customFormat="1" ht="46.5" customHeight="1">
      <c r="A24" s="18"/>
      <c r="B24" s="38">
        <v>26</v>
      </c>
      <c r="C24" s="84" t="s">
        <v>124</v>
      </c>
      <c r="D24" s="84" t="s">
        <v>60</v>
      </c>
      <c r="E24" s="91" t="s">
        <v>61</v>
      </c>
      <c r="F24" s="39" t="s">
        <v>114</v>
      </c>
      <c r="G24" s="94">
        <v>1</v>
      </c>
      <c r="H24" s="18"/>
    </row>
    <row r="25" spans="1:8" s="12" customFormat="1" ht="43.5" thickBot="1">
      <c r="A25" s="18"/>
      <c r="B25" s="85">
        <v>25</v>
      </c>
      <c r="C25" s="108" t="s">
        <v>69</v>
      </c>
      <c r="D25" s="108" t="s">
        <v>57</v>
      </c>
      <c r="E25" s="135" t="s">
        <v>58</v>
      </c>
      <c r="F25" s="88" t="s">
        <v>115</v>
      </c>
      <c r="G25" s="96">
        <v>2</v>
      </c>
      <c r="H25" s="18"/>
    </row>
    <row r="26" spans="1:8" s="12" customFormat="1" ht="15">
      <c r="A26" s="18"/>
      <c r="F26" s="18"/>
      <c r="H26" s="18"/>
    </row>
    <row r="27" spans="1:8" s="12" customFormat="1" ht="15">
      <c r="A27" s="18"/>
      <c r="F27" s="18"/>
      <c r="H27" s="18"/>
    </row>
    <row r="28" spans="2:7" ht="16.5" thickBot="1">
      <c r="B28" s="22" t="s">
        <v>7</v>
      </c>
      <c r="C28" s="28"/>
      <c r="D28" s="28"/>
      <c r="E28" s="28"/>
      <c r="F28" s="20"/>
      <c r="G28" s="20"/>
    </row>
    <row r="29" spans="2:9" s="24" customFormat="1" ht="32.25" thickBot="1">
      <c r="B29" s="180" t="s">
        <v>1</v>
      </c>
      <c r="C29" s="174" t="s">
        <v>2</v>
      </c>
      <c r="D29" s="144" t="s">
        <v>52</v>
      </c>
      <c r="E29" s="174" t="s">
        <v>3</v>
      </c>
      <c r="F29" s="174" t="s">
        <v>9</v>
      </c>
      <c r="G29" s="183" t="s">
        <v>25</v>
      </c>
      <c r="H29" s="174" t="s">
        <v>4</v>
      </c>
      <c r="I29" s="181" t="s">
        <v>35</v>
      </c>
    </row>
    <row r="30" spans="2:9" s="24" customFormat="1" ht="45">
      <c r="B30" s="136">
        <v>21</v>
      </c>
      <c r="C30" s="84" t="s">
        <v>68</v>
      </c>
      <c r="D30" s="84" t="s">
        <v>59</v>
      </c>
      <c r="E30" s="91" t="s">
        <v>65</v>
      </c>
      <c r="F30" s="39" t="s">
        <v>117</v>
      </c>
      <c r="G30" s="137">
        <v>2</v>
      </c>
      <c r="H30" s="138">
        <v>4</v>
      </c>
      <c r="I30" s="139">
        <v>170</v>
      </c>
    </row>
    <row r="31" spans="2:9" s="24" customFormat="1" ht="43.5" thickBot="1">
      <c r="B31" s="95">
        <v>25</v>
      </c>
      <c r="C31" s="108" t="s">
        <v>69</v>
      </c>
      <c r="D31" s="108" t="s">
        <v>57</v>
      </c>
      <c r="E31" s="135" t="s">
        <v>58</v>
      </c>
      <c r="F31" s="88" t="s">
        <v>118</v>
      </c>
      <c r="G31" s="140">
        <v>1</v>
      </c>
      <c r="H31" s="141">
        <v>3</v>
      </c>
      <c r="I31" s="142">
        <v>180</v>
      </c>
    </row>
    <row r="32" spans="2:7" ht="15">
      <c r="B32" s="18"/>
      <c r="C32" s="18"/>
      <c r="D32" s="18"/>
      <c r="E32" s="18"/>
      <c r="F32" s="20"/>
      <c r="G32" s="36"/>
    </row>
    <row r="33" spans="2:7" ht="16.5" thickBot="1">
      <c r="B33" s="22" t="s">
        <v>8</v>
      </c>
      <c r="C33" s="28"/>
      <c r="D33" s="28"/>
      <c r="E33" s="28"/>
      <c r="F33" s="20"/>
      <c r="G33" s="36"/>
    </row>
    <row r="34" spans="2:9" ht="32.25" thickBot="1">
      <c r="B34" s="180" t="s">
        <v>1</v>
      </c>
      <c r="C34" s="174" t="s">
        <v>2</v>
      </c>
      <c r="D34" s="144" t="s">
        <v>52</v>
      </c>
      <c r="E34" s="174" t="s">
        <v>3</v>
      </c>
      <c r="F34" s="174" t="s">
        <v>9</v>
      </c>
      <c r="G34" s="184" t="s">
        <v>10</v>
      </c>
      <c r="H34" s="174" t="s">
        <v>4</v>
      </c>
      <c r="I34" s="181" t="s">
        <v>35</v>
      </c>
    </row>
    <row r="35" spans="2:9" ht="45">
      <c r="B35" s="136">
        <v>27</v>
      </c>
      <c r="C35" s="84" t="s">
        <v>67</v>
      </c>
      <c r="D35" s="84" t="s">
        <v>55</v>
      </c>
      <c r="E35" s="91" t="s">
        <v>54</v>
      </c>
      <c r="F35" s="39" t="s">
        <v>119</v>
      </c>
      <c r="G35" s="137">
        <v>2</v>
      </c>
      <c r="H35" s="138">
        <v>2</v>
      </c>
      <c r="I35" s="139">
        <v>190</v>
      </c>
    </row>
    <row r="36" spans="2:9" ht="45.75" thickBot="1">
      <c r="B36" s="95">
        <v>26</v>
      </c>
      <c r="C36" s="108" t="s">
        <v>124</v>
      </c>
      <c r="D36" s="108" t="s">
        <v>60</v>
      </c>
      <c r="E36" s="135" t="s">
        <v>61</v>
      </c>
      <c r="F36" s="88" t="s">
        <v>120</v>
      </c>
      <c r="G36" s="140">
        <v>1</v>
      </c>
      <c r="H36" s="141">
        <v>1</v>
      </c>
      <c r="I36" s="142">
        <v>200</v>
      </c>
    </row>
    <row r="38" spans="2:5" ht="15">
      <c r="B38" s="102" t="s">
        <v>43</v>
      </c>
      <c r="C38" s="102"/>
      <c r="D38" s="102"/>
      <c r="E38" s="102" t="s">
        <v>45</v>
      </c>
    </row>
    <row r="39" spans="2:7" s="24" customFormat="1" ht="19.5" customHeight="1">
      <c r="B39" s="102" t="s">
        <v>44</v>
      </c>
      <c r="C39" s="102"/>
      <c r="D39" s="102"/>
      <c r="E39" s="102" t="s">
        <v>47</v>
      </c>
      <c r="F39" s="25"/>
      <c r="G39" s="25"/>
    </row>
    <row r="40" ht="19.5" customHeight="1">
      <c r="H40" s="7"/>
    </row>
    <row r="41" spans="2:7" s="24" customFormat="1" ht="14.25">
      <c r="B41" s="47"/>
      <c r="F41" s="50"/>
      <c r="G41" s="50"/>
    </row>
    <row r="42" ht="15">
      <c r="H42" s="7"/>
    </row>
    <row r="45" spans="1:10" s="57" customFormat="1" ht="44.25" customHeight="1">
      <c r="A45" s="204"/>
      <c r="B45" s="204"/>
      <c r="C45" s="204"/>
      <c r="D45" s="204"/>
      <c r="E45" s="204"/>
      <c r="F45" s="204"/>
      <c r="G45" s="204"/>
      <c r="H45" s="56"/>
      <c r="I45" s="56"/>
      <c r="J45" s="56"/>
    </row>
    <row r="46" spans="2:6" s="58" customFormat="1" ht="8.25" customHeight="1">
      <c r="B46" s="59"/>
      <c r="C46" s="59"/>
      <c r="D46" s="59"/>
      <c r="E46" s="59"/>
      <c r="F46" s="60"/>
    </row>
    <row r="47" spans="1:9" s="58" customFormat="1" ht="18">
      <c r="A47" s="205"/>
      <c r="B47" s="205"/>
      <c r="C47" s="205"/>
      <c r="D47" s="205"/>
      <c r="E47" s="205"/>
      <c r="F47" s="205"/>
      <c r="G47" s="205"/>
      <c r="H47" s="61"/>
      <c r="I47" s="61"/>
    </row>
    <row r="48" spans="2:5" s="58" customFormat="1" ht="10.5" customHeight="1">
      <c r="B48" s="62"/>
      <c r="C48" s="62"/>
      <c r="D48" s="105"/>
      <c r="E48" s="64"/>
    </row>
    <row r="49" spans="1:8" s="58" customFormat="1" ht="15" customHeight="1">
      <c r="A49" s="206"/>
      <c r="B49" s="206"/>
      <c r="C49" s="206"/>
      <c r="D49" s="206"/>
      <c r="E49" s="206"/>
      <c r="F49" s="206"/>
      <c r="G49" s="206"/>
      <c r="H49" s="63"/>
    </row>
    <row r="50" spans="1:8" s="58" customFormat="1" ht="15" customHeight="1">
      <c r="A50" s="207"/>
      <c r="B50" s="207"/>
      <c r="C50" s="207"/>
      <c r="D50" s="207"/>
      <c r="E50" s="207"/>
      <c r="F50" s="207"/>
      <c r="G50" s="207"/>
      <c r="H50" s="65"/>
    </row>
    <row r="51" spans="1:7" ht="23.25">
      <c r="A51" s="203"/>
      <c r="B51" s="203"/>
      <c r="C51" s="203"/>
      <c r="D51" s="203"/>
      <c r="E51" s="203"/>
      <c r="F51" s="203"/>
      <c r="G51" s="203"/>
    </row>
    <row r="52" spans="1:7" ht="15">
      <c r="A52" s="10"/>
      <c r="B52" s="10"/>
      <c r="C52" s="9"/>
      <c r="D52" s="9"/>
      <c r="E52" s="9"/>
      <c r="F52" s="10"/>
      <c r="G52" s="10"/>
    </row>
    <row r="53" spans="2:6" s="24" customFormat="1" ht="15" customHeight="1">
      <c r="B53" s="31"/>
      <c r="C53" s="31"/>
      <c r="D53" s="31"/>
      <c r="E53" s="31"/>
      <c r="F53" s="45"/>
    </row>
    <row r="54" spans="1:7" ht="15.75">
      <c r="A54" s="28"/>
      <c r="B54" s="66"/>
      <c r="C54" s="66"/>
      <c r="D54" s="66"/>
      <c r="E54" s="66"/>
      <c r="F54" s="66"/>
      <c r="G54" s="7"/>
    </row>
    <row r="55" spans="1:7" ht="15">
      <c r="A55" s="28"/>
      <c r="B55" s="67"/>
      <c r="C55" s="55"/>
      <c r="D55" s="55"/>
      <c r="E55" s="55"/>
      <c r="F55" s="68"/>
      <c r="G55" s="7"/>
    </row>
    <row r="56" spans="1:7" ht="15">
      <c r="A56" s="28"/>
      <c r="B56" s="67"/>
      <c r="C56" s="55"/>
      <c r="D56" s="55"/>
      <c r="E56" s="55"/>
      <c r="F56" s="68"/>
      <c r="G56" s="7"/>
    </row>
    <row r="57" spans="1:7" ht="15.75">
      <c r="A57" s="28"/>
      <c r="B57" s="67"/>
      <c r="C57" s="55"/>
      <c r="D57" s="55"/>
      <c r="E57" s="55"/>
      <c r="F57" s="53"/>
      <c r="G57" s="35"/>
    </row>
    <row r="58" spans="1:7" ht="15.75">
      <c r="A58" s="28"/>
      <c r="B58" s="67"/>
      <c r="C58" s="55"/>
      <c r="D58" s="55"/>
      <c r="E58" s="55"/>
      <c r="F58" s="53"/>
      <c r="G58" s="7"/>
    </row>
    <row r="59" spans="1:7" ht="15.75">
      <c r="A59" s="28"/>
      <c r="B59" s="18"/>
      <c r="C59" s="21"/>
      <c r="D59" s="21"/>
      <c r="E59" s="21"/>
      <c r="F59" s="53"/>
      <c r="G59" s="35"/>
    </row>
    <row r="60" spans="2:7" ht="15.75">
      <c r="B60" s="18"/>
      <c r="C60" s="55"/>
      <c r="D60" s="55"/>
      <c r="E60" s="55"/>
      <c r="F60" s="53"/>
      <c r="G60" s="7"/>
    </row>
    <row r="61" spans="2:6" ht="15.75">
      <c r="B61" s="18"/>
      <c r="C61" s="55"/>
      <c r="D61" s="55"/>
      <c r="E61" s="55"/>
      <c r="F61" s="53"/>
    </row>
    <row r="63" spans="2:7" s="24" customFormat="1" ht="19.5" customHeight="1">
      <c r="B63" s="47"/>
      <c r="F63" s="25"/>
      <c r="G63" s="25"/>
    </row>
    <row r="64" ht="19.5" customHeight="1">
      <c r="H64" s="7"/>
    </row>
    <row r="65" spans="2:7" s="24" customFormat="1" ht="14.25">
      <c r="B65" s="47"/>
      <c r="F65" s="50"/>
      <c r="G65" s="50"/>
    </row>
  </sheetData>
  <sheetProtection/>
  <mergeCells count="11">
    <mergeCell ref="B3:I3"/>
    <mergeCell ref="B1:I1"/>
    <mergeCell ref="B8:I8"/>
    <mergeCell ref="B7:I7"/>
    <mergeCell ref="B6:I6"/>
    <mergeCell ref="A51:G51"/>
    <mergeCell ref="A45:G45"/>
    <mergeCell ref="A47:G47"/>
    <mergeCell ref="A49:G49"/>
    <mergeCell ref="A50:G50"/>
    <mergeCell ref="B5:I5"/>
  </mergeCells>
  <printOptions/>
  <pageMargins left="0.26" right="0.22" top="0.32" bottom="0.23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4">
      <selection activeCell="Y24" sqref="Y24"/>
    </sheetView>
  </sheetViews>
  <sheetFormatPr defaultColWidth="8.8515625" defaultRowHeight="15"/>
  <cols>
    <col min="1" max="1" width="10.7109375" style="6" customWidth="1"/>
    <col min="2" max="2" width="28.421875" style="6" customWidth="1"/>
    <col min="3" max="3" width="18.28125" style="6" customWidth="1"/>
    <col min="4" max="4" width="26.421875" style="6" customWidth="1"/>
    <col min="5" max="5" width="7.7109375" style="6" customWidth="1"/>
    <col min="6" max="6" width="8.7109375" style="6" customWidth="1"/>
    <col min="7" max="7" width="9.8515625" style="6" customWidth="1"/>
    <col min="8" max="8" width="11.00390625" style="6" customWidth="1"/>
    <col min="9" max="12" width="3.00390625" style="6" customWidth="1"/>
    <col min="13" max="13" width="3.00390625" style="32" customWidth="1"/>
    <col min="14" max="17" width="3.421875" style="6" customWidth="1"/>
    <col min="18" max="18" width="9.28125" style="6" customWidth="1"/>
    <col min="19" max="19" width="10.7109375" style="6" customWidth="1"/>
    <col min="20" max="20" width="11.7109375" style="6" customWidth="1"/>
    <col min="21" max="21" width="9.7109375" style="6" customWidth="1"/>
    <col min="22" max="22" width="7.421875" style="6" bestFit="1" customWidth="1"/>
    <col min="23" max="23" width="6.421875" style="6" customWidth="1"/>
    <col min="24" max="16384" width="8.8515625" style="6" customWidth="1"/>
  </cols>
  <sheetData>
    <row r="1" spans="1:22" s="49" customFormat="1" ht="59.25" customHeight="1">
      <c r="A1" s="219" t="s">
        <v>27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</row>
    <row r="2" spans="2:9" ht="8.25" customHeight="1">
      <c r="B2" s="1"/>
      <c r="C2" s="1"/>
      <c r="D2" s="1"/>
      <c r="E2" s="1"/>
      <c r="F2" s="1"/>
      <c r="G2" s="1"/>
      <c r="H2" s="1"/>
      <c r="I2" s="3"/>
    </row>
    <row r="3" spans="1:22" ht="18">
      <c r="A3" s="197" t="s">
        <v>28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</row>
    <row r="4" spans="2:8" ht="10.5" customHeight="1">
      <c r="B4" s="44"/>
      <c r="C4" s="104"/>
      <c r="D4" s="44"/>
      <c r="E4" s="54"/>
      <c r="F4" s="54"/>
      <c r="G4" s="54"/>
      <c r="H4" s="5"/>
    </row>
    <row r="5" spans="1:22" ht="15" customHeight="1">
      <c r="A5" s="202" t="s">
        <v>42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</row>
    <row r="6" spans="1:22" ht="15" customHeight="1">
      <c r="A6" s="201" t="s">
        <v>5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</row>
    <row r="7" spans="1:22" ht="18" customHeight="1">
      <c r="A7" s="200" t="s">
        <v>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</row>
    <row r="8" spans="1:22" ht="23.25" customHeight="1">
      <c r="A8" s="199" t="s">
        <v>121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</row>
    <row r="9" spans="1:23" s="24" customFormat="1" ht="15" customHeight="1" thickBot="1">
      <c r="A9" s="24" t="s">
        <v>48</v>
      </c>
      <c r="B9" s="31"/>
      <c r="K9" s="45"/>
      <c r="W9" s="51" t="s">
        <v>46</v>
      </c>
    </row>
    <row r="10" spans="1:23" s="24" customFormat="1" ht="15" customHeight="1">
      <c r="A10" s="236" t="s">
        <v>1</v>
      </c>
      <c r="B10" s="215" t="s">
        <v>2</v>
      </c>
      <c r="C10" s="215" t="s">
        <v>52</v>
      </c>
      <c r="D10" s="234" t="s">
        <v>3</v>
      </c>
      <c r="E10" s="232" t="s">
        <v>34</v>
      </c>
      <c r="F10" s="215" t="s">
        <v>31</v>
      </c>
      <c r="G10" s="215" t="s">
        <v>32</v>
      </c>
      <c r="H10" s="213" t="s">
        <v>11</v>
      </c>
      <c r="I10" s="212" t="s">
        <v>39</v>
      </c>
      <c r="J10" s="212"/>
      <c r="K10" s="212"/>
      <c r="L10" s="212"/>
      <c r="M10" s="212"/>
      <c r="N10" s="212"/>
      <c r="O10" s="212"/>
      <c r="P10" s="212"/>
      <c r="Q10" s="212"/>
      <c r="R10" s="229" t="s">
        <v>17</v>
      </c>
      <c r="S10" s="229" t="s">
        <v>18</v>
      </c>
      <c r="T10" s="229" t="s">
        <v>9</v>
      </c>
      <c r="U10" s="229" t="s">
        <v>36</v>
      </c>
      <c r="V10" s="240" t="s">
        <v>4</v>
      </c>
      <c r="W10" s="238" t="s">
        <v>35</v>
      </c>
    </row>
    <row r="11" spans="1:23" s="14" customFormat="1" ht="15.75" thickBot="1">
      <c r="A11" s="237"/>
      <c r="B11" s="216"/>
      <c r="C11" s="216"/>
      <c r="D11" s="235"/>
      <c r="E11" s="233"/>
      <c r="F11" s="216"/>
      <c r="G11" s="216"/>
      <c r="H11" s="214"/>
      <c r="I11" s="176" t="s">
        <v>12</v>
      </c>
      <c r="J11" s="176" t="s">
        <v>13</v>
      </c>
      <c r="K11" s="176" t="s">
        <v>14</v>
      </c>
      <c r="L11" s="176" t="s">
        <v>15</v>
      </c>
      <c r="M11" s="176" t="s">
        <v>16</v>
      </c>
      <c r="N11" s="177">
        <v>6</v>
      </c>
      <c r="O11" s="177">
        <v>7</v>
      </c>
      <c r="P11" s="177">
        <v>8</v>
      </c>
      <c r="Q11" s="177">
        <v>9</v>
      </c>
      <c r="R11" s="230"/>
      <c r="S11" s="230"/>
      <c r="T11" s="230"/>
      <c r="U11" s="230"/>
      <c r="V11" s="241"/>
      <c r="W11" s="239"/>
    </row>
    <row r="12" spans="1:23" s="33" customFormat="1" ht="25.5" customHeight="1">
      <c r="A12" s="217">
        <v>26</v>
      </c>
      <c r="B12" s="220" t="s">
        <v>124</v>
      </c>
      <c r="C12" s="220" t="s">
        <v>60</v>
      </c>
      <c r="D12" s="208" t="s">
        <v>61</v>
      </c>
      <c r="E12" s="178">
        <v>1</v>
      </c>
      <c r="F12" s="111">
        <v>0.03263888888888889</v>
      </c>
      <c r="G12" s="111">
        <v>0.03422835648148149</v>
      </c>
      <c r="H12" s="113">
        <v>0.0015894675925925972</v>
      </c>
      <c r="I12" s="98">
        <v>5</v>
      </c>
      <c r="J12" s="98">
        <v>5</v>
      </c>
      <c r="K12" s="98">
        <v>0</v>
      </c>
      <c r="L12" s="98">
        <v>5</v>
      </c>
      <c r="M12" s="98">
        <v>0</v>
      </c>
      <c r="N12" s="98">
        <v>5</v>
      </c>
      <c r="O12" s="98">
        <v>0</v>
      </c>
      <c r="P12" s="98">
        <v>5</v>
      </c>
      <c r="Q12" s="98">
        <v>5</v>
      </c>
      <c r="R12" s="98">
        <v>30</v>
      </c>
      <c r="S12" s="113">
        <v>0.00034722222222222224</v>
      </c>
      <c r="T12" s="115">
        <v>0.0019366898148148195</v>
      </c>
      <c r="U12" s="224">
        <v>0.0019366898148148195</v>
      </c>
      <c r="V12" s="210">
        <v>1</v>
      </c>
      <c r="W12" s="227">
        <v>300</v>
      </c>
    </row>
    <row r="13" spans="1:23" s="33" customFormat="1" ht="25.5" customHeight="1" thickBot="1">
      <c r="A13" s="218">
        <v>26</v>
      </c>
      <c r="B13" s="221" t="s">
        <v>62</v>
      </c>
      <c r="C13" s="221" t="s">
        <v>60</v>
      </c>
      <c r="D13" s="209" t="s">
        <v>61</v>
      </c>
      <c r="E13" s="179">
        <v>2</v>
      </c>
      <c r="F13" s="112">
        <v>0.03958333333333333</v>
      </c>
      <c r="G13" s="112">
        <v>0.00024351851851851848</v>
      </c>
      <c r="H13" s="114">
        <v>0.0023263888888888887</v>
      </c>
      <c r="I13" s="99">
        <v>50</v>
      </c>
      <c r="J13" s="99">
        <v>5</v>
      </c>
      <c r="K13" s="99">
        <v>0</v>
      </c>
      <c r="L13" s="99">
        <v>5</v>
      </c>
      <c r="M13" s="99">
        <v>5</v>
      </c>
      <c r="N13" s="99">
        <v>5</v>
      </c>
      <c r="O13" s="99">
        <v>0</v>
      </c>
      <c r="P13" s="99">
        <v>5</v>
      </c>
      <c r="Q13" s="99">
        <v>5</v>
      </c>
      <c r="R13" s="99">
        <v>80</v>
      </c>
      <c r="S13" s="114">
        <v>0.0009259259259259259</v>
      </c>
      <c r="T13" s="116">
        <v>0.0032523148148148147</v>
      </c>
      <c r="U13" s="225"/>
      <c r="V13" s="211"/>
      <c r="W13" s="228"/>
    </row>
    <row r="14" spans="1:23" s="33" customFormat="1" ht="25.5" customHeight="1">
      <c r="A14" s="217">
        <v>27</v>
      </c>
      <c r="B14" s="220" t="s">
        <v>67</v>
      </c>
      <c r="C14" s="220" t="s">
        <v>55</v>
      </c>
      <c r="D14" s="208" t="s">
        <v>54</v>
      </c>
      <c r="E14" s="178">
        <v>1</v>
      </c>
      <c r="F14" s="111">
        <v>0.020833333333333332</v>
      </c>
      <c r="G14" s="111">
        <v>0.0232755787037037</v>
      </c>
      <c r="H14" s="113">
        <v>0.002442245370370369</v>
      </c>
      <c r="I14" s="98">
        <v>50</v>
      </c>
      <c r="J14" s="98">
        <v>50</v>
      </c>
      <c r="K14" s="98">
        <v>50</v>
      </c>
      <c r="L14" s="98">
        <v>50</v>
      </c>
      <c r="M14" s="98">
        <v>50</v>
      </c>
      <c r="N14" s="98">
        <v>5</v>
      </c>
      <c r="O14" s="98">
        <v>0</v>
      </c>
      <c r="P14" s="98">
        <v>5</v>
      </c>
      <c r="Q14" s="98">
        <v>5</v>
      </c>
      <c r="R14" s="98">
        <v>265</v>
      </c>
      <c r="S14" s="113">
        <v>0.0030671296296296297</v>
      </c>
      <c r="T14" s="115">
        <v>0.005509374999999999</v>
      </c>
      <c r="U14" s="224">
        <v>0.0032143518518518515</v>
      </c>
      <c r="V14" s="210">
        <v>2</v>
      </c>
      <c r="W14" s="227">
        <v>285</v>
      </c>
    </row>
    <row r="15" spans="1:23" s="33" customFormat="1" ht="25.5" customHeight="1" thickBot="1">
      <c r="A15" s="218">
        <v>27</v>
      </c>
      <c r="B15" s="221" t="s">
        <v>67</v>
      </c>
      <c r="C15" s="221" t="s">
        <v>55</v>
      </c>
      <c r="D15" s="209" t="s">
        <v>54</v>
      </c>
      <c r="E15" s="179">
        <v>2</v>
      </c>
      <c r="F15" s="112">
        <v>0.001388888888888889</v>
      </c>
      <c r="G15" s="112">
        <v>0.003735185185185185</v>
      </c>
      <c r="H15" s="114">
        <v>0.002346296296296296</v>
      </c>
      <c r="I15" s="99">
        <v>5</v>
      </c>
      <c r="J15" s="99">
        <v>5</v>
      </c>
      <c r="K15" s="99">
        <v>0</v>
      </c>
      <c r="L15" s="99">
        <v>50</v>
      </c>
      <c r="M15" s="99">
        <v>5</v>
      </c>
      <c r="N15" s="99">
        <v>5</v>
      </c>
      <c r="O15" s="99">
        <v>0</v>
      </c>
      <c r="P15" s="99">
        <v>5</v>
      </c>
      <c r="Q15" s="99">
        <v>0</v>
      </c>
      <c r="R15" s="99">
        <v>75</v>
      </c>
      <c r="S15" s="114">
        <v>0.0008680555555555555</v>
      </c>
      <c r="T15" s="116">
        <v>0.0032143518518518515</v>
      </c>
      <c r="U15" s="225"/>
      <c r="V15" s="211"/>
      <c r="W15" s="228"/>
    </row>
    <row r="16" spans="1:23" s="33" customFormat="1" ht="25.5" customHeight="1">
      <c r="A16" s="217">
        <v>25</v>
      </c>
      <c r="B16" s="220" t="s">
        <v>69</v>
      </c>
      <c r="C16" s="220" t="s">
        <v>57</v>
      </c>
      <c r="D16" s="208" t="s">
        <v>58</v>
      </c>
      <c r="E16" s="178">
        <v>1</v>
      </c>
      <c r="F16" s="111">
        <v>0.014583333333333332</v>
      </c>
      <c r="G16" s="111">
        <v>0.018465046296296295</v>
      </c>
      <c r="H16" s="113">
        <v>0.0038817129629629635</v>
      </c>
      <c r="I16" s="98">
        <v>5</v>
      </c>
      <c r="J16" s="98">
        <v>5</v>
      </c>
      <c r="K16" s="98">
        <v>0</v>
      </c>
      <c r="L16" s="98">
        <v>5</v>
      </c>
      <c r="M16" s="98">
        <v>50</v>
      </c>
      <c r="N16" s="98">
        <v>5</v>
      </c>
      <c r="O16" s="98">
        <v>50</v>
      </c>
      <c r="P16" s="98">
        <v>5</v>
      </c>
      <c r="Q16" s="98">
        <v>5</v>
      </c>
      <c r="R16" s="98">
        <v>130</v>
      </c>
      <c r="S16" s="113">
        <v>0.0015046296296296294</v>
      </c>
      <c r="T16" s="115">
        <v>0.005386342592592593</v>
      </c>
      <c r="U16" s="224">
        <v>0.004031134259259257</v>
      </c>
      <c r="V16" s="210">
        <v>3</v>
      </c>
      <c r="W16" s="227">
        <v>270</v>
      </c>
    </row>
    <row r="17" spans="1:23" s="33" customFormat="1" ht="25.5" customHeight="1" thickBot="1">
      <c r="A17" s="218">
        <v>25</v>
      </c>
      <c r="B17" s="221" t="s">
        <v>69</v>
      </c>
      <c r="C17" s="221" t="s">
        <v>57</v>
      </c>
      <c r="D17" s="209" t="s">
        <v>58</v>
      </c>
      <c r="E17" s="179">
        <v>2</v>
      </c>
      <c r="F17" s="110">
        <v>0.03888888888888889</v>
      </c>
      <c r="G17" s="112">
        <v>0.04153113425925926</v>
      </c>
      <c r="H17" s="114">
        <v>0.0026422453703703677</v>
      </c>
      <c r="I17" s="99">
        <v>5</v>
      </c>
      <c r="J17" s="99">
        <v>50</v>
      </c>
      <c r="K17" s="99">
        <v>5</v>
      </c>
      <c r="L17" s="99">
        <v>0</v>
      </c>
      <c r="M17" s="99">
        <v>50</v>
      </c>
      <c r="N17" s="99">
        <v>5</v>
      </c>
      <c r="O17" s="99">
        <v>0</v>
      </c>
      <c r="P17" s="99">
        <v>5</v>
      </c>
      <c r="Q17" s="99">
        <v>0</v>
      </c>
      <c r="R17" s="99">
        <v>120</v>
      </c>
      <c r="S17" s="114">
        <v>0.001388888888888889</v>
      </c>
      <c r="T17" s="116">
        <v>0.004031134259259257</v>
      </c>
      <c r="U17" s="225"/>
      <c r="V17" s="211"/>
      <c r="W17" s="228"/>
    </row>
    <row r="18" spans="1:23" s="33" customFormat="1" ht="25.5" customHeight="1">
      <c r="A18" s="217">
        <v>28</v>
      </c>
      <c r="B18" s="220" t="s">
        <v>66</v>
      </c>
      <c r="C18" s="220" t="s">
        <v>56</v>
      </c>
      <c r="D18" s="208" t="s">
        <v>63</v>
      </c>
      <c r="E18" s="178">
        <v>1</v>
      </c>
      <c r="F18" s="111">
        <v>0.011111111111111112</v>
      </c>
      <c r="G18" s="111">
        <v>0.014609837962962962</v>
      </c>
      <c r="H18" s="113">
        <v>0.00349872685185185</v>
      </c>
      <c r="I18" s="98">
        <v>5</v>
      </c>
      <c r="J18" s="98">
        <v>5</v>
      </c>
      <c r="K18" s="98">
        <v>5</v>
      </c>
      <c r="L18" s="98">
        <v>5</v>
      </c>
      <c r="M18" s="98">
        <v>5</v>
      </c>
      <c r="N18" s="98">
        <v>5</v>
      </c>
      <c r="O18" s="98">
        <v>0</v>
      </c>
      <c r="P18" s="98">
        <v>50</v>
      </c>
      <c r="Q18" s="98">
        <v>5</v>
      </c>
      <c r="R18" s="98">
        <v>85</v>
      </c>
      <c r="S18" s="113">
        <v>0.0009837962962962964</v>
      </c>
      <c r="T18" s="115">
        <v>0.004482523148148147</v>
      </c>
      <c r="U18" s="224">
        <v>0.004482523148148147</v>
      </c>
      <c r="V18" s="210">
        <v>4</v>
      </c>
      <c r="W18" s="227">
        <v>255</v>
      </c>
    </row>
    <row r="19" spans="1:23" s="33" customFormat="1" ht="25.5" customHeight="1" thickBot="1">
      <c r="A19" s="218">
        <v>28</v>
      </c>
      <c r="B19" s="221" t="s">
        <v>66</v>
      </c>
      <c r="C19" s="221" t="s">
        <v>56</v>
      </c>
      <c r="D19" s="209" t="s">
        <v>63</v>
      </c>
      <c r="E19" s="179">
        <v>2</v>
      </c>
      <c r="F19" s="112">
        <v>0.034722222222222224</v>
      </c>
      <c r="G19" s="112">
        <v>0.03835046296296296</v>
      </c>
      <c r="H19" s="114">
        <v>0.0036282407407407374</v>
      </c>
      <c r="I19" s="99">
        <v>5</v>
      </c>
      <c r="J19" s="99">
        <v>50</v>
      </c>
      <c r="K19" s="99">
        <v>5</v>
      </c>
      <c r="L19" s="99">
        <v>50</v>
      </c>
      <c r="M19" s="99">
        <v>50</v>
      </c>
      <c r="N19" s="99">
        <v>5</v>
      </c>
      <c r="O19" s="99">
        <v>0</v>
      </c>
      <c r="P19" s="99">
        <v>5</v>
      </c>
      <c r="Q19" s="99">
        <v>0</v>
      </c>
      <c r="R19" s="99">
        <v>170</v>
      </c>
      <c r="S19" s="114">
        <v>0.001967592592592593</v>
      </c>
      <c r="T19" s="116">
        <v>0.00559583333333333</v>
      </c>
      <c r="U19" s="225"/>
      <c r="V19" s="211"/>
      <c r="W19" s="228"/>
    </row>
    <row r="20" spans="1:23" s="33" customFormat="1" ht="25.5" customHeight="1">
      <c r="A20" s="217">
        <v>23</v>
      </c>
      <c r="B20" s="220" t="s">
        <v>66</v>
      </c>
      <c r="C20" s="220" t="s">
        <v>53</v>
      </c>
      <c r="D20" s="208" t="s">
        <v>64</v>
      </c>
      <c r="E20" s="178">
        <v>1</v>
      </c>
      <c r="F20" s="111" t="s">
        <v>70</v>
      </c>
      <c r="G20" s="111" t="s">
        <v>72</v>
      </c>
      <c r="H20" s="109">
        <v>0.004228587962962963</v>
      </c>
      <c r="I20" s="98">
        <v>50</v>
      </c>
      <c r="J20" s="98">
        <v>50</v>
      </c>
      <c r="K20" s="98">
        <v>0</v>
      </c>
      <c r="L20" s="98">
        <v>50</v>
      </c>
      <c r="M20" s="98">
        <v>50</v>
      </c>
      <c r="N20" s="98">
        <v>50</v>
      </c>
      <c r="O20" s="98">
        <v>50</v>
      </c>
      <c r="P20" s="98">
        <v>50</v>
      </c>
      <c r="Q20" s="98">
        <v>5</v>
      </c>
      <c r="R20" s="98">
        <v>355</v>
      </c>
      <c r="S20" s="109">
        <v>0.004108796296296297</v>
      </c>
      <c r="T20" s="115">
        <v>0.00833738425925926</v>
      </c>
      <c r="U20" s="224">
        <v>0.006168981481481482</v>
      </c>
      <c r="V20" s="210">
        <v>5</v>
      </c>
      <c r="W20" s="227">
        <v>240</v>
      </c>
    </row>
    <row r="21" spans="1:23" s="33" customFormat="1" ht="25.5" customHeight="1" thickBot="1">
      <c r="A21" s="218">
        <v>23</v>
      </c>
      <c r="B21" s="221"/>
      <c r="C21" s="221" t="s">
        <v>53</v>
      </c>
      <c r="D21" s="209" t="s">
        <v>64</v>
      </c>
      <c r="E21" s="179">
        <v>2</v>
      </c>
      <c r="F21" s="112" t="s">
        <v>71</v>
      </c>
      <c r="G21" s="112" t="s">
        <v>73</v>
      </c>
      <c r="H21" s="114">
        <v>0.004143518518518519</v>
      </c>
      <c r="I21" s="99">
        <v>5</v>
      </c>
      <c r="J21" s="99">
        <v>50</v>
      </c>
      <c r="K21" s="99">
        <v>5</v>
      </c>
      <c r="L21" s="99">
        <v>5</v>
      </c>
      <c r="M21" s="99">
        <v>5</v>
      </c>
      <c r="N21" s="99">
        <v>50</v>
      </c>
      <c r="O21" s="99">
        <v>0</v>
      </c>
      <c r="P21" s="99">
        <v>50</v>
      </c>
      <c r="Q21" s="99">
        <v>5</v>
      </c>
      <c r="R21" s="99">
        <v>175</v>
      </c>
      <c r="S21" s="114">
        <v>0.002025462962962963</v>
      </c>
      <c r="T21" s="116">
        <v>0.006168981481481482</v>
      </c>
      <c r="U21" s="225"/>
      <c r="V21" s="211"/>
      <c r="W21" s="228"/>
    </row>
    <row r="22" spans="1:23" s="33" customFormat="1" ht="25.5" customHeight="1">
      <c r="A22" s="217">
        <v>21</v>
      </c>
      <c r="B22" s="220" t="s">
        <v>68</v>
      </c>
      <c r="C22" s="220" t="s">
        <v>59</v>
      </c>
      <c r="D22" s="208" t="s">
        <v>65</v>
      </c>
      <c r="E22" s="178">
        <v>1</v>
      </c>
      <c r="F22" s="111">
        <v>0.02361111111111111</v>
      </c>
      <c r="G22" s="111">
        <v>0.02888969907407407</v>
      </c>
      <c r="H22" s="113">
        <v>0.005278587962962961</v>
      </c>
      <c r="I22" s="98">
        <v>50</v>
      </c>
      <c r="J22" s="98">
        <v>50</v>
      </c>
      <c r="K22" s="98">
        <v>0</v>
      </c>
      <c r="L22" s="98">
        <v>5</v>
      </c>
      <c r="M22" s="98">
        <v>5</v>
      </c>
      <c r="N22" s="98">
        <v>5</v>
      </c>
      <c r="O22" s="98">
        <v>0</v>
      </c>
      <c r="P22" s="98">
        <v>5</v>
      </c>
      <c r="Q22" s="98">
        <v>5</v>
      </c>
      <c r="R22" s="98">
        <v>125</v>
      </c>
      <c r="S22" s="113">
        <v>0.0014467592592592594</v>
      </c>
      <c r="T22" s="115">
        <v>0.00672534722222222</v>
      </c>
      <c r="U22" s="224">
        <v>0.00672534722222222</v>
      </c>
      <c r="V22" s="210">
        <v>6</v>
      </c>
      <c r="W22" s="227">
        <v>225</v>
      </c>
    </row>
    <row r="23" spans="1:23" s="33" customFormat="1" ht="25.5" customHeight="1" thickBot="1">
      <c r="A23" s="218">
        <v>21</v>
      </c>
      <c r="B23" s="221" t="s">
        <v>68</v>
      </c>
      <c r="C23" s="221" t="s">
        <v>59</v>
      </c>
      <c r="D23" s="209" t="s">
        <v>65</v>
      </c>
      <c r="E23" s="179">
        <v>2</v>
      </c>
      <c r="F23" s="110">
        <v>0.004861111111111111</v>
      </c>
      <c r="G23" s="112">
        <v>0.008769212962962963</v>
      </c>
      <c r="H23" s="114">
        <v>0.003908101851851852</v>
      </c>
      <c r="I23" s="99">
        <v>50</v>
      </c>
      <c r="J23" s="99">
        <v>50</v>
      </c>
      <c r="K23" s="99">
        <v>50</v>
      </c>
      <c r="L23" s="99">
        <v>5</v>
      </c>
      <c r="M23" s="99">
        <v>50</v>
      </c>
      <c r="N23" s="99">
        <v>5</v>
      </c>
      <c r="O23" s="99">
        <v>50</v>
      </c>
      <c r="P23" s="99">
        <v>5</v>
      </c>
      <c r="Q23" s="99">
        <v>5</v>
      </c>
      <c r="R23" s="99">
        <v>270</v>
      </c>
      <c r="S23" s="114">
        <v>0.0031249999999999997</v>
      </c>
      <c r="T23" s="116">
        <v>0.007033101851851851</v>
      </c>
      <c r="U23" s="225"/>
      <c r="V23" s="211"/>
      <c r="W23" s="228"/>
    </row>
    <row r="25" spans="2:4" ht="17.25" customHeight="1">
      <c r="B25" s="102" t="s">
        <v>43</v>
      </c>
      <c r="C25" s="102"/>
      <c r="D25" s="102" t="s">
        <v>45</v>
      </c>
    </row>
    <row r="26" spans="2:4" ht="27.75" customHeight="1">
      <c r="B26" s="102" t="s">
        <v>44</v>
      </c>
      <c r="C26" s="102"/>
      <c r="D26" s="102" t="s">
        <v>47</v>
      </c>
    </row>
    <row r="34" s="32" customFormat="1" ht="15"/>
    <row r="35" s="32" customFormat="1" ht="15"/>
    <row r="36" s="32" customFormat="1" ht="15"/>
    <row r="37" spans="3:23" s="78" customFormat="1" ht="17.25" customHeight="1">
      <c r="C37" s="107"/>
      <c r="E37" s="71"/>
      <c r="F37" s="71"/>
      <c r="G37" s="71"/>
      <c r="H37" s="53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53"/>
      <c r="T37" s="79"/>
      <c r="U37" s="226"/>
      <c r="V37" s="223"/>
      <c r="W37" s="231"/>
    </row>
    <row r="38" spans="1:23" s="33" customFormat="1" ht="17.25" customHeight="1">
      <c r="A38" s="73"/>
      <c r="B38" s="73"/>
      <c r="C38" s="107"/>
      <c r="D38" s="73"/>
      <c r="E38" s="71"/>
      <c r="F38" s="71"/>
      <c r="G38" s="71"/>
      <c r="H38" s="53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53"/>
      <c r="T38" s="72"/>
      <c r="U38" s="226"/>
      <c r="V38" s="223"/>
      <c r="W38" s="231"/>
    </row>
    <row r="39" spans="1:23" s="33" customFormat="1" ht="17.25" customHeight="1">
      <c r="A39" s="73"/>
      <c r="B39" s="73"/>
      <c r="C39" s="107"/>
      <c r="D39" s="73"/>
      <c r="E39" s="71"/>
      <c r="F39" s="71"/>
      <c r="G39" s="71"/>
      <c r="H39" s="53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53"/>
      <c r="T39" s="72"/>
      <c r="U39" s="226"/>
      <c r="V39" s="223"/>
      <c r="W39" s="231"/>
    </row>
    <row r="40" spans="1:23" s="33" customFormat="1" ht="17.25" customHeight="1">
      <c r="A40" s="73"/>
      <c r="B40" s="73"/>
      <c r="C40" s="107"/>
      <c r="D40" s="73"/>
      <c r="E40" s="71"/>
      <c r="F40" s="71"/>
      <c r="G40" s="71"/>
      <c r="H40" s="53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53"/>
      <c r="T40" s="72"/>
      <c r="U40" s="226"/>
      <c r="V40" s="223"/>
      <c r="W40" s="231"/>
    </row>
    <row r="41" spans="1:23" s="33" customFormat="1" ht="17.25" customHeight="1">
      <c r="A41" s="73"/>
      <c r="B41" s="73"/>
      <c r="C41" s="107"/>
      <c r="D41" s="73"/>
      <c r="E41" s="71"/>
      <c r="F41" s="71"/>
      <c r="G41" s="71"/>
      <c r="H41" s="53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53"/>
      <c r="T41" s="72"/>
      <c r="U41" s="226"/>
      <c r="V41" s="223"/>
      <c r="W41" s="231"/>
    </row>
    <row r="42" spans="1:23" s="33" customFormat="1" ht="17.25" customHeight="1">
      <c r="A42" s="73"/>
      <c r="B42" s="73"/>
      <c r="C42" s="107"/>
      <c r="D42" s="73"/>
      <c r="E42" s="71"/>
      <c r="F42" s="71"/>
      <c r="G42" s="71"/>
      <c r="H42" s="53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53"/>
      <c r="T42" s="72"/>
      <c r="U42" s="226"/>
      <c r="V42" s="223"/>
      <c r="W42" s="231"/>
    </row>
    <row r="43" spans="3:13" s="24" customFormat="1" ht="28.5" customHeight="1">
      <c r="C43" s="26"/>
      <c r="D43" s="26"/>
      <c r="E43" s="26"/>
      <c r="F43" s="26"/>
      <c r="G43" s="26"/>
      <c r="H43" s="222"/>
      <c r="I43" s="222"/>
      <c r="J43" s="222"/>
      <c r="K43" s="222"/>
      <c r="L43" s="222"/>
      <c r="M43" s="222"/>
    </row>
    <row r="44" spans="2:10" s="24" customFormat="1" ht="19.5" customHeight="1">
      <c r="B44" s="47"/>
      <c r="H44" s="51"/>
      <c r="I44" s="25"/>
      <c r="J44" s="25"/>
    </row>
    <row r="45" spans="1:10" s="7" customFormat="1" ht="19.5" customHeight="1">
      <c r="A45" s="13"/>
      <c r="B45" s="13"/>
      <c r="C45" s="13"/>
      <c r="D45" s="13"/>
      <c r="E45" s="13"/>
      <c r="F45" s="13"/>
      <c r="G45" s="13"/>
      <c r="H45" s="52"/>
      <c r="I45" s="13"/>
      <c r="J45" s="13"/>
    </row>
    <row r="46" spans="2:10" s="24" customFormat="1" ht="14.25">
      <c r="B46" s="47"/>
      <c r="H46" s="51"/>
      <c r="I46" s="50"/>
      <c r="J46" s="50"/>
    </row>
  </sheetData>
  <sheetProtection/>
  <mergeCells count="73">
    <mergeCell ref="C12:C13"/>
    <mergeCell ref="B18:B19"/>
    <mergeCell ref="C10:C11"/>
    <mergeCell ref="C20:C21"/>
    <mergeCell ref="C14:C15"/>
    <mergeCell ref="C18:C19"/>
    <mergeCell ref="C16:C17"/>
    <mergeCell ref="E10:E11"/>
    <mergeCell ref="D10:D11"/>
    <mergeCell ref="B10:B11"/>
    <mergeCell ref="A10:A11"/>
    <mergeCell ref="W10:W11"/>
    <mergeCell ref="V10:V11"/>
    <mergeCell ref="U10:U11"/>
    <mergeCell ref="T10:T11"/>
    <mergeCell ref="S10:S11"/>
    <mergeCell ref="W41:W42"/>
    <mergeCell ref="W39:W40"/>
    <mergeCell ref="W37:W38"/>
    <mergeCell ref="W20:W21"/>
    <mergeCell ref="W14:W15"/>
    <mergeCell ref="W12:W13"/>
    <mergeCell ref="W18:W19"/>
    <mergeCell ref="W16:W17"/>
    <mergeCell ref="W22:W23"/>
    <mergeCell ref="A22:A23"/>
    <mergeCell ref="B22:B23"/>
    <mergeCell ref="A18:A19"/>
    <mergeCell ref="B16:B17"/>
    <mergeCell ref="A16:A17"/>
    <mergeCell ref="U16:U17"/>
    <mergeCell ref="U22:U23"/>
    <mergeCell ref="C22:C23"/>
    <mergeCell ref="V37:V38"/>
    <mergeCell ref="V12:V13"/>
    <mergeCell ref="U18:U19"/>
    <mergeCell ref="U41:U42"/>
    <mergeCell ref="U39:U40"/>
    <mergeCell ref="U37:U38"/>
    <mergeCell ref="V20:V21"/>
    <mergeCell ref="U20:U21"/>
    <mergeCell ref="U14:U15"/>
    <mergeCell ref="U12:U13"/>
    <mergeCell ref="D22:D23"/>
    <mergeCell ref="V22:V23"/>
    <mergeCell ref="B14:B15"/>
    <mergeCell ref="D14:D15"/>
    <mergeCell ref="A12:A13"/>
    <mergeCell ref="V39:V40"/>
    <mergeCell ref="D18:D19"/>
    <mergeCell ref="V18:V19"/>
    <mergeCell ref="B12:B13"/>
    <mergeCell ref="D12:D13"/>
    <mergeCell ref="A3:V3"/>
    <mergeCell ref="A1:V1"/>
    <mergeCell ref="A6:V6"/>
    <mergeCell ref="A5:V5"/>
    <mergeCell ref="B20:B21"/>
    <mergeCell ref="H43:M43"/>
    <mergeCell ref="V14:V15"/>
    <mergeCell ref="V41:V42"/>
    <mergeCell ref="A20:A21"/>
    <mergeCell ref="D20:D21"/>
    <mergeCell ref="A8:V8"/>
    <mergeCell ref="A7:V7"/>
    <mergeCell ref="D16:D17"/>
    <mergeCell ref="V16:V17"/>
    <mergeCell ref="I10:Q10"/>
    <mergeCell ref="H10:H11"/>
    <mergeCell ref="G10:G11"/>
    <mergeCell ref="A14:A15"/>
    <mergeCell ref="R10:R11"/>
    <mergeCell ref="F10:F11"/>
  </mergeCells>
  <printOptions/>
  <pageMargins left="0.1968503937007874" right="0.11811023622047245" top="0.15748031496062992" bottom="0.1968503937007874" header="0.31496062992125984" footer="0.31496062992125984"/>
  <pageSetup horizontalDpi="600" verticalDpi="600" orientation="landscape" paperSize="9" scale="70" r:id="rId1"/>
  <ignoredErrors>
    <ignoredError sqref="I11:N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2">
      <selection activeCell="O17" sqref="O17"/>
    </sheetView>
  </sheetViews>
  <sheetFormatPr defaultColWidth="9.140625" defaultRowHeight="15"/>
  <cols>
    <col min="1" max="1" width="10.28125" style="13" customWidth="1"/>
    <col min="2" max="2" width="33.140625" style="13" customWidth="1"/>
    <col min="3" max="3" width="20.8515625" style="13" customWidth="1"/>
    <col min="4" max="4" width="28.57421875" style="11" customWidth="1"/>
    <col min="5" max="5" width="16.00390625" style="11" bestFit="1" customWidth="1"/>
    <col min="6" max="6" width="17.140625" style="11" bestFit="1" customWidth="1"/>
    <col min="7" max="7" width="12.28125" style="11" bestFit="1" customWidth="1"/>
    <col min="8" max="8" width="11.8515625" style="13" bestFit="1" customWidth="1"/>
    <col min="9" max="9" width="7.8515625" style="13" bestFit="1" customWidth="1"/>
    <col min="10" max="16384" width="9.140625" style="7" customWidth="1"/>
  </cols>
  <sheetData>
    <row r="1" spans="1:12" s="49" customFormat="1" ht="59.25" customHeight="1">
      <c r="A1" s="198" t="s">
        <v>27</v>
      </c>
      <c r="B1" s="198"/>
      <c r="C1" s="198"/>
      <c r="D1" s="198"/>
      <c r="E1" s="198"/>
      <c r="F1" s="198"/>
      <c r="G1" s="198"/>
      <c r="H1" s="198"/>
      <c r="I1" s="198"/>
      <c r="J1" s="198"/>
      <c r="K1" s="48"/>
      <c r="L1" s="48"/>
    </row>
    <row r="2" spans="1:8" ht="8.25" customHeight="1">
      <c r="A2" s="1"/>
      <c r="B2" s="1"/>
      <c r="C2" s="1"/>
      <c r="D2" s="1"/>
      <c r="E2" s="1"/>
      <c r="F2" s="1"/>
      <c r="G2" s="1"/>
      <c r="H2" s="3"/>
    </row>
    <row r="3" spans="1:11" ht="18" customHeight="1">
      <c r="A3" s="197" t="s">
        <v>28</v>
      </c>
      <c r="B3" s="197"/>
      <c r="C3" s="197"/>
      <c r="D3" s="197"/>
      <c r="E3" s="197"/>
      <c r="F3" s="197"/>
      <c r="G3" s="197"/>
      <c r="H3" s="197"/>
      <c r="I3" s="197"/>
      <c r="J3" s="197"/>
      <c r="K3" s="46"/>
    </row>
    <row r="4" spans="1:7" ht="10.5" customHeight="1">
      <c r="A4" s="54"/>
      <c r="B4" s="54"/>
      <c r="C4" s="104"/>
      <c r="D4" s="5"/>
      <c r="E4" s="5"/>
      <c r="F4" s="5"/>
      <c r="G4" s="5"/>
    </row>
    <row r="5" spans="1:10" ht="15" customHeight="1">
      <c r="A5" s="202" t="s">
        <v>41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10" ht="15" customHeight="1">
      <c r="A6" s="201" t="s">
        <v>5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8" customHeight="1">
      <c r="A7" s="200" t="s">
        <v>0</v>
      </c>
      <c r="B7" s="200"/>
      <c r="C7" s="200"/>
      <c r="D7" s="200"/>
      <c r="E7" s="200"/>
      <c r="F7" s="200"/>
      <c r="G7" s="200"/>
      <c r="H7" s="200"/>
      <c r="I7" s="200"/>
      <c r="J7" s="200"/>
    </row>
    <row r="8" spans="1:10" ht="23.25" customHeight="1">
      <c r="A8" s="199" t="s">
        <v>29</v>
      </c>
      <c r="B8" s="199"/>
      <c r="C8" s="199"/>
      <c r="D8" s="199"/>
      <c r="E8" s="199"/>
      <c r="F8" s="199"/>
      <c r="G8" s="199"/>
      <c r="H8" s="199"/>
      <c r="I8" s="199"/>
      <c r="J8" s="199"/>
    </row>
    <row r="9" spans="1:14" ht="15">
      <c r="A9" s="8"/>
      <c r="B9" s="8"/>
      <c r="C9" s="8"/>
      <c r="D9" s="9"/>
      <c r="E9" s="9"/>
      <c r="F9" s="9"/>
      <c r="G9" s="9"/>
      <c r="H9" s="10"/>
      <c r="I9" s="10"/>
      <c r="M9" s="31"/>
      <c r="N9" s="31"/>
    </row>
    <row r="10" spans="1:10" s="24" customFormat="1" ht="15" customHeight="1" thickBot="1">
      <c r="A10" s="24" t="s">
        <v>48</v>
      </c>
      <c r="B10" s="31"/>
      <c r="C10" s="31"/>
      <c r="I10" s="45"/>
      <c r="J10" s="51" t="s">
        <v>46</v>
      </c>
    </row>
    <row r="11" spans="1:10" s="12" customFormat="1" ht="42" customHeight="1" thickBot="1">
      <c r="A11" s="145" t="str">
        <f>'[1]рабочий'!B16</f>
        <v>№ команды</v>
      </c>
      <c r="B11" s="146" t="str">
        <f>'[1]рабочий'!C16</f>
        <v>Команда</v>
      </c>
      <c r="C11" s="146" t="s">
        <v>52</v>
      </c>
      <c r="D11" s="146" t="str">
        <f>'[1]рабочий'!D16</f>
        <v>Состав команды</v>
      </c>
      <c r="E11" s="146" t="s">
        <v>31</v>
      </c>
      <c r="F11" s="146" t="s">
        <v>32</v>
      </c>
      <c r="G11" s="146" t="s">
        <v>18</v>
      </c>
      <c r="H11" s="146" t="str">
        <f>'[1]рабочий'!N16</f>
        <v>Результат</v>
      </c>
      <c r="I11" s="146" t="str">
        <f>'[1]рабочий'!V16</f>
        <v>Место</v>
      </c>
      <c r="J11" s="147" t="s">
        <v>35</v>
      </c>
    </row>
    <row r="12" spans="1:11" s="12" customFormat="1" ht="45" customHeight="1">
      <c r="A12" s="148">
        <v>26</v>
      </c>
      <c r="B12" s="149" t="s">
        <v>123</v>
      </c>
      <c r="C12" s="149" t="s">
        <v>60</v>
      </c>
      <c r="D12" s="150" t="s">
        <v>61</v>
      </c>
      <c r="E12" s="151" t="s">
        <v>74</v>
      </c>
      <c r="F12" s="151" t="s">
        <v>76</v>
      </c>
      <c r="G12" s="152">
        <v>0</v>
      </c>
      <c r="H12" s="109">
        <f>F12-E12</f>
        <v>0.012747453703703702</v>
      </c>
      <c r="I12" s="153">
        <v>1</v>
      </c>
      <c r="J12" s="154">
        <v>400</v>
      </c>
      <c r="K12" s="119"/>
    </row>
    <row r="13" spans="1:10" s="12" customFormat="1" ht="45" customHeight="1">
      <c r="A13" s="155">
        <v>27</v>
      </c>
      <c r="B13" s="117" t="s">
        <v>67</v>
      </c>
      <c r="C13" s="117" t="s">
        <v>55</v>
      </c>
      <c r="D13" s="118" t="s">
        <v>54</v>
      </c>
      <c r="E13" s="120" t="s">
        <v>74</v>
      </c>
      <c r="F13" s="120" t="s">
        <v>77</v>
      </c>
      <c r="G13" s="81">
        <v>0</v>
      </c>
      <c r="H13" s="121">
        <f>F13-E13</f>
        <v>0.014604282407407408</v>
      </c>
      <c r="I13" s="100">
        <v>2</v>
      </c>
      <c r="J13" s="156">
        <v>380</v>
      </c>
    </row>
    <row r="14" spans="1:10" s="12" customFormat="1" ht="45" customHeight="1">
      <c r="A14" s="155">
        <v>21</v>
      </c>
      <c r="B14" s="117" t="s">
        <v>68</v>
      </c>
      <c r="C14" s="117" t="s">
        <v>59</v>
      </c>
      <c r="D14" s="118" t="s">
        <v>65</v>
      </c>
      <c r="E14" s="120" t="s">
        <v>75</v>
      </c>
      <c r="F14" s="120" t="s">
        <v>80</v>
      </c>
      <c r="G14" s="81">
        <v>0</v>
      </c>
      <c r="H14" s="121">
        <f>F14-E14</f>
        <v>0.016138425925925928</v>
      </c>
      <c r="I14" s="100">
        <v>3</v>
      </c>
      <c r="J14" s="156">
        <v>360</v>
      </c>
    </row>
    <row r="15" spans="1:10" s="12" customFormat="1" ht="45" customHeight="1">
      <c r="A15" s="155">
        <v>25</v>
      </c>
      <c r="B15" s="117" t="s">
        <v>69</v>
      </c>
      <c r="C15" s="117" t="s">
        <v>57</v>
      </c>
      <c r="D15" s="118" t="s">
        <v>58</v>
      </c>
      <c r="E15" s="120" t="s">
        <v>74</v>
      </c>
      <c r="F15" s="120" t="s">
        <v>78</v>
      </c>
      <c r="G15" s="81">
        <v>0</v>
      </c>
      <c r="H15" s="121">
        <f>F15-E15</f>
        <v>0.019369675925925926</v>
      </c>
      <c r="I15" s="100">
        <v>4</v>
      </c>
      <c r="J15" s="156">
        <v>340</v>
      </c>
    </row>
    <row r="16" spans="1:10" s="12" customFormat="1" ht="45" customHeight="1">
      <c r="A16" s="155">
        <v>28</v>
      </c>
      <c r="B16" s="117" t="s">
        <v>66</v>
      </c>
      <c r="C16" s="117" t="s">
        <v>56</v>
      </c>
      <c r="D16" s="118" t="s">
        <v>63</v>
      </c>
      <c r="E16" s="120" t="s">
        <v>75</v>
      </c>
      <c r="F16" s="120" t="s">
        <v>79</v>
      </c>
      <c r="G16" s="81">
        <v>0</v>
      </c>
      <c r="H16" s="121">
        <f>F16-E16</f>
        <v>0.022372916666666673</v>
      </c>
      <c r="I16" s="100">
        <v>5</v>
      </c>
      <c r="J16" s="156">
        <v>320</v>
      </c>
    </row>
    <row r="17" spans="1:10" s="12" customFormat="1" ht="45" customHeight="1" thickBot="1">
      <c r="A17" s="157">
        <v>23</v>
      </c>
      <c r="B17" s="158" t="s">
        <v>66</v>
      </c>
      <c r="C17" s="158" t="s">
        <v>53</v>
      </c>
      <c r="D17" s="159" t="s">
        <v>64</v>
      </c>
      <c r="E17" s="160" t="s">
        <v>122</v>
      </c>
      <c r="F17" s="160" t="s">
        <v>112</v>
      </c>
      <c r="G17" s="161" t="s">
        <v>112</v>
      </c>
      <c r="H17" s="162" t="s">
        <v>112</v>
      </c>
      <c r="I17" s="163" t="s">
        <v>112</v>
      </c>
      <c r="J17" s="164" t="s">
        <v>112</v>
      </c>
    </row>
    <row r="18" spans="1:9" s="12" customFormat="1" ht="15">
      <c r="A18" s="18"/>
      <c r="B18" s="18"/>
      <c r="C18" s="18"/>
      <c r="D18" s="19"/>
      <c r="E18" s="19"/>
      <c r="F18" s="19"/>
      <c r="G18" s="19"/>
      <c r="H18" s="20"/>
      <c r="I18" s="18"/>
    </row>
    <row r="19" spans="1:9" s="12" customFormat="1" ht="15">
      <c r="A19" s="18"/>
      <c r="B19" s="102" t="s">
        <v>43</v>
      </c>
      <c r="C19" s="102"/>
      <c r="D19" s="102"/>
      <c r="E19" s="102" t="s">
        <v>45</v>
      </c>
      <c r="F19" s="19"/>
      <c r="G19" s="19"/>
      <c r="H19" s="20"/>
      <c r="I19" s="18"/>
    </row>
    <row r="20" spans="1:9" s="24" customFormat="1" ht="21.75" customHeight="1">
      <c r="A20" s="47"/>
      <c r="B20" s="102" t="s">
        <v>44</v>
      </c>
      <c r="C20" s="102"/>
      <c r="D20" s="102"/>
      <c r="E20" s="102" t="s">
        <v>47</v>
      </c>
      <c r="F20" s="27"/>
      <c r="G20" s="27"/>
      <c r="H20" s="25"/>
      <c r="I20" s="25"/>
    </row>
    <row r="21" ht="19.5" customHeight="1"/>
  </sheetData>
  <sheetProtection/>
  <mergeCells count="6">
    <mergeCell ref="A7:J7"/>
    <mergeCell ref="A8:J8"/>
    <mergeCell ref="A1:J1"/>
    <mergeCell ref="A3:J3"/>
    <mergeCell ref="A5:J5"/>
    <mergeCell ref="A6:J6"/>
  </mergeCells>
  <printOptions/>
  <pageMargins left="0.16" right="0.19" top="0.24" bottom="0.18" header="0.3" footer="0.3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PageLayoutView="0" workbookViewId="0" topLeftCell="A13">
      <selection activeCell="N17" sqref="N17"/>
    </sheetView>
  </sheetViews>
  <sheetFormatPr defaultColWidth="9.140625" defaultRowHeight="15"/>
  <cols>
    <col min="1" max="1" width="10.421875" style="0" customWidth="1"/>
    <col min="2" max="2" width="30.7109375" style="0" customWidth="1"/>
    <col min="3" max="3" width="19.28125" style="0" customWidth="1"/>
    <col min="4" max="4" width="32.421875" style="0" customWidth="1"/>
    <col min="5" max="5" width="15.57421875" style="0" bestFit="1" customWidth="1"/>
    <col min="6" max="6" width="15.28125" style="0" bestFit="1" customWidth="1"/>
    <col min="7" max="7" width="10.00390625" style="0" customWidth="1"/>
    <col min="8" max="8" width="15.140625" style="0" bestFit="1" customWidth="1"/>
    <col min="9" max="9" width="13.8515625" style="0" bestFit="1" customWidth="1"/>
    <col min="10" max="10" width="7.00390625" style="0" bestFit="1" customWidth="1"/>
  </cols>
  <sheetData>
    <row r="1" spans="1:18" s="49" customFormat="1" ht="59.25" customHeight="1">
      <c r="A1" s="219" t="s">
        <v>27</v>
      </c>
      <c r="B1" s="219"/>
      <c r="C1" s="219"/>
      <c r="D1" s="219"/>
      <c r="E1" s="219"/>
      <c r="F1" s="219"/>
      <c r="G1" s="219"/>
      <c r="H1" s="219"/>
      <c r="I1" s="219"/>
      <c r="J1" s="219"/>
      <c r="K1" s="48"/>
      <c r="L1" s="48"/>
      <c r="M1" s="48"/>
      <c r="N1" s="48"/>
      <c r="O1" s="48"/>
      <c r="P1" s="48"/>
      <c r="Q1" s="48"/>
      <c r="R1" s="48"/>
    </row>
    <row r="2" spans="2:6" ht="8.25" customHeight="1">
      <c r="B2" s="1"/>
      <c r="C2" s="1"/>
      <c r="D2" s="1"/>
      <c r="E2" s="1"/>
      <c r="F2" s="3"/>
    </row>
    <row r="3" spans="1:18" ht="18" customHeight="1">
      <c r="A3" s="197" t="s">
        <v>28</v>
      </c>
      <c r="B3" s="197"/>
      <c r="C3" s="197"/>
      <c r="D3" s="197"/>
      <c r="E3" s="197"/>
      <c r="F3" s="197"/>
      <c r="G3" s="197"/>
      <c r="H3" s="197"/>
      <c r="I3" s="197"/>
      <c r="J3" s="197"/>
      <c r="K3" s="46"/>
      <c r="L3" s="46"/>
      <c r="M3" s="46"/>
      <c r="N3" s="46"/>
      <c r="O3" s="46"/>
      <c r="P3" s="46"/>
      <c r="Q3" s="46"/>
      <c r="R3" s="46"/>
    </row>
    <row r="4" spans="2:5" ht="10.5" customHeight="1">
      <c r="B4" s="44"/>
      <c r="C4" s="104"/>
      <c r="D4" s="44"/>
      <c r="E4" s="5"/>
    </row>
    <row r="5" spans="1:18" ht="15" customHeight="1">
      <c r="A5" s="202" t="s">
        <v>42</v>
      </c>
      <c r="B5" s="202"/>
      <c r="C5" s="202"/>
      <c r="D5" s="202"/>
      <c r="E5" s="202"/>
      <c r="F5" s="202"/>
      <c r="G5" s="202"/>
      <c r="H5" s="202"/>
      <c r="I5" s="202"/>
      <c r="J5" s="202"/>
      <c r="K5" s="2"/>
      <c r="L5" s="2"/>
      <c r="M5" s="2"/>
      <c r="N5" s="2"/>
      <c r="O5" s="2"/>
      <c r="P5" s="2"/>
      <c r="Q5" s="2"/>
      <c r="R5" s="2"/>
    </row>
    <row r="6" spans="1:18" ht="15" customHeight="1">
      <c r="A6" s="201" t="s">
        <v>5</v>
      </c>
      <c r="B6" s="201"/>
      <c r="C6" s="201"/>
      <c r="D6" s="201"/>
      <c r="E6" s="201"/>
      <c r="F6" s="201"/>
      <c r="G6" s="201"/>
      <c r="H6" s="201"/>
      <c r="I6" s="201"/>
      <c r="J6" s="201"/>
      <c r="K6" s="15"/>
      <c r="L6" s="15"/>
      <c r="M6" s="15"/>
      <c r="N6" s="15"/>
      <c r="O6" s="15"/>
      <c r="P6" s="15"/>
      <c r="Q6" s="15"/>
      <c r="R6" s="15"/>
    </row>
    <row r="7" spans="1:18" ht="18" customHeight="1">
      <c r="A7" s="200" t="s">
        <v>0</v>
      </c>
      <c r="B7" s="200"/>
      <c r="C7" s="200"/>
      <c r="D7" s="200"/>
      <c r="E7" s="200"/>
      <c r="F7" s="200"/>
      <c r="G7" s="200"/>
      <c r="H7" s="200"/>
      <c r="I7" s="200"/>
      <c r="J7" s="200"/>
      <c r="K7" s="16"/>
      <c r="L7" s="16"/>
      <c r="M7" s="16"/>
      <c r="N7" s="16"/>
      <c r="O7" s="16"/>
      <c r="P7" s="16"/>
      <c r="Q7" s="16"/>
      <c r="R7" s="16"/>
    </row>
    <row r="8" spans="1:18" ht="6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16"/>
      <c r="L8" s="16"/>
      <c r="M8" s="16"/>
      <c r="N8" s="16"/>
      <c r="O8" s="16"/>
      <c r="P8" s="16"/>
      <c r="Q8" s="16"/>
      <c r="R8" s="16"/>
    </row>
    <row r="9" spans="1:18" ht="15" customHeight="1">
      <c r="A9" s="199" t="s">
        <v>19</v>
      </c>
      <c r="B9" s="199"/>
      <c r="C9" s="199"/>
      <c r="D9" s="199"/>
      <c r="E9" s="199"/>
      <c r="F9" s="199"/>
      <c r="G9" s="199"/>
      <c r="H9" s="199"/>
      <c r="I9" s="199"/>
      <c r="J9" s="199"/>
      <c r="K9" s="17"/>
      <c r="L9" s="17"/>
      <c r="M9" s="17"/>
      <c r="N9" s="17"/>
      <c r="O9" s="17"/>
      <c r="P9" s="17"/>
      <c r="Q9" s="17"/>
      <c r="R9" s="17"/>
    </row>
    <row r="10" s="24" customFormat="1" ht="3.75" customHeight="1">
      <c r="D10" s="31"/>
    </row>
    <row r="11" spans="1:10" s="24" customFormat="1" ht="15" customHeight="1" thickBot="1">
      <c r="A11" s="24" t="s">
        <v>48</v>
      </c>
      <c r="D11" s="37"/>
      <c r="F11" s="40"/>
      <c r="H11" s="40"/>
      <c r="I11" s="40"/>
      <c r="J11" s="45" t="s">
        <v>46</v>
      </c>
    </row>
    <row r="12" spans="1:10" s="24" customFormat="1" ht="39" thickBot="1">
      <c r="A12" s="145" t="s">
        <v>1</v>
      </c>
      <c r="B12" s="146" t="s">
        <v>2</v>
      </c>
      <c r="C12" s="146" t="s">
        <v>52</v>
      </c>
      <c r="D12" s="146" t="s">
        <v>3</v>
      </c>
      <c r="E12" s="146" t="s">
        <v>22</v>
      </c>
      <c r="F12" s="146" t="s">
        <v>20</v>
      </c>
      <c r="G12" s="146" t="s">
        <v>21</v>
      </c>
      <c r="H12" s="146" t="s">
        <v>37</v>
      </c>
      <c r="I12" s="146" t="s">
        <v>40</v>
      </c>
      <c r="J12" s="175" t="s">
        <v>4</v>
      </c>
    </row>
    <row r="13" spans="1:10" s="24" customFormat="1" ht="36" customHeight="1">
      <c r="A13" s="170">
        <v>26</v>
      </c>
      <c r="B13" s="130" t="s">
        <v>123</v>
      </c>
      <c r="C13" s="130" t="s">
        <v>60</v>
      </c>
      <c r="D13" s="131" t="s">
        <v>61</v>
      </c>
      <c r="E13" s="171">
        <v>100</v>
      </c>
      <c r="F13" s="172">
        <v>200</v>
      </c>
      <c r="G13" s="172">
        <v>300</v>
      </c>
      <c r="H13" s="172">
        <v>400</v>
      </c>
      <c r="I13" s="171">
        <f>SUM(E13:H13)</f>
        <v>1000</v>
      </c>
      <c r="J13" s="173">
        <v>1</v>
      </c>
    </row>
    <row r="14" spans="1:10" s="24" customFormat="1" ht="36" customHeight="1">
      <c r="A14" s="155">
        <v>27</v>
      </c>
      <c r="B14" s="29" t="s">
        <v>67</v>
      </c>
      <c r="C14" s="29" t="s">
        <v>55</v>
      </c>
      <c r="D14" s="70" t="s">
        <v>54</v>
      </c>
      <c r="E14" s="101">
        <v>85</v>
      </c>
      <c r="F14" s="41">
        <v>190</v>
      </c>
      <c r="G14" s="41">
        <v>285</v>
      </c>
      <c r="H14" s="41">
        <v>380</v>
      </c>
      <c r="I14" s="101">
        <f>SUM(E14:H14)</f>
        <v>940</v>
      </c>
      <c r="J14" s="166">
        <v>2</v>
      </c>
    </row>
    <row r="15" spans="1:10" s="24" customFormat="1" ht="36" customHeight="1">
      <c r="A15" s="155">
        <v>25</v>
      </c>
      <c r="B15" s="29" t="s">
        <v>69</v>
      </c>
      <c r="C15" s="29" t="s">
        <v>57</v>
      </c>
      <c r="D15" s="70" t="s">
        <v>58</v>
      </c>
      <c r="E15" s="101">
        <v>95</v>
      </c>
      <c r="F15" s="41">
        <v>180</v>
      </c>
      <c r="G15" s="41">
        <v>270</v>
      </c>
      <c r="H15" s="41">
        <v>340</v>
      </c>
      <c r="I15" s="101">
        <v>885</v>
      </c>
      <c r="J15" s="166">
        <v>3</v>
      </c>
    </row>
    <row r="16" spans="1:10" s="24" customFormat="1" ht="36" customHeight="1">
      <c r="A16" s="155">
        <v>21</v>
      </c>
      <c r="B16" s="29" t="s">
        <v>68</v>
      </c>
      <c r="C16" s="29" t="s">
        <v>59</v>
      </c>
      <c r="D16" s="70" t="s">
        <v>65</v>
      </c>
      <c r="E16" s="101">
        <v>90</v>
      </c>
      <c r="F16" s="41">
        <v>170</v>
      </c>
      <c r="G16" s="41">
        <v>225</v>
      </c>
      <c r="H16" s="41">
        <v>360</v>
      </c>
      <c r="I16" s="101">
        <v>845</v>
      </c>
      <c r="J16" s="166">
        <v>4</v>
      </c>
    </row>
    <row r="17" spans="1:10" s="24" customFormat="1" ht="36" customHeight="1">
      <c r="A17" s="155">
        <v>28</v>
      </c>
      <c r="B17" s="29" t="s">
        <v>66</v>
      </c>
      <c r="C17" s="29" t="s">
        <v>56</v>
      </c>
      <c r="D17" s="70" t="s">
        <v>63</v>
      </c>
      <c r="E17" s="101">
        <v>80</v>
      </c>
      <c r="F17" s="41">
        <v>160</v>
      </c>
      <c r="G17" s="41">
        <v>255</v>
      </c>
      <c r="H17" s="41">
        <v>320</v>
      </c>
      <c r="I17" s="101">
        <f>SUM(E17:H17)</f>
        <v>815</v>
      </c>
      <c r="J17" s="166">
        <v>5</v>
      </c>
    </row>
    <row r="18" spans="1:10" s="24" customFormat="1" ht="36" customHeight="1" thickBot="1">
      <c r="A18" s="157">
        <v>23</v>
      </c>
      <c r="B18" s="86" t="s">
        <v>66</v>
      </c>
      <c r="C18" s="86" t="s">
        <v>53</v>
      </c>
      <c r="D18" s="87" t="s">
        <v>64</v>
      </c>
      <c r="E18" s="167">
        <v>75</v>
      </c>
      <c r="F18" s="168">
        <v>150</v>
      </c>
      <c r="G18" s="168">
        <v>240</v>
      </c>
      <c r="H18" s="168">
        <v>0</v>
      </c>
      <c r="I18" s="167">
        <f>SUM(E18:H18)</f>
        <v>465</v>
      </c>
      <c r="J18" s="169">
        <v>6</v>
      </c>
    </row>
    <row r="19" spans="1:10" s="24" customFormat="1" ht="15">
      <c r="A19" s="75"/>
      <c r="B19" s="21"/>
      <c r="C19" s="21"/>
      <c r="D19" s="165"/>
      <c r="E19" s="76"/>
      <c r="F19" s="75"/>
      <c r="G19" s="75"/>
      <c r="H19" s="75"/>
      <c r="I19" s="76"/>
      <c r="J19" s="77"/>
    </row>
    <row r="20" spans="1:10" s="24" customFormat="1" ht="15">
      <c r="A20" s="75"/>
      <c r="B20" s="102" t="s">
        <v>43</v>
      </c>
      <c r="C20" s="102"/>
      <c r="D20" s="102"/>
      <c r="E20" s="102" t="s">
        <v>45</v>
      </c>
      <c r="F20" s="75"/>
      <c r="G20" s="75"/>
      <c r="H20" s="75"/>
      <c r="I20" s="76"/>
      <c r="J20" s="77"/>
    </row>
    <row r="21" spans="1:10" s="24" customFormat="1" ht="15">
      <c r="A21" s="75"/>
      <c r="B21" s="102"/>
      <c r="C21" s="102"/>
      <c r="D21" s="102"/>
      <c r="E21" s="102"/>
      <c r="F21" s="75"/>
      <c r="G21" s="75"/>
      <c r="H21" s="75"/>
      <c r="I21" s="76"/>
      <c r="J21" s="77"/>
    </row>
    <row r="22" spans="2:5" ht="15">
      <c r="B22" s="102" t="s">
        <v>44</v>
      </c>
      <c r="C22" s="102"/>
      <c r="D22" s="102"/>
      <c r="E22" s="102" t="s">
        <v>47</v>
      </c>
    </row>
    <row r="23" spans="2:8" s="24" customFormat="1" ht="19.5" customHeight="1">
      <c r="B23" s="47"/>
      <c r="C23" s="47"/>
      <c r="E23" s="51"/>
      <c r="F23" s="25"/>
      <c r="G23" s="25"/>
      <c r="H23" s="25"/>
    </row>
    <row r="24" spans="1:8" s="7" customFormat="1" ht="19.5" customHeight="1">
      <c r="A24" s="13"/>
      <c r="B24" s="13"/>
      <c r="C24" s="13"/>
      <c r="D24" s="13"/>
      <c r="E24" s="52"/>
      <c r="F24" s="13"/>
      <c r="G24" s="13"/>
      <c r="H24" s="13"/>
    </row>
    <row r="25" spans="2:8" s="24" customFormat="1" ht="14.25">
      <c r="B25" s="47"/>
      <c r="C25" s="47"/>
      <c r="E25" s="51"/>
      <c r="F25" s="50"/>
      <c r="G25" s="50"/>
      <c r="H25" s="50"/>
    </row>
  </sheetData>
  <sheetProtection/>
  <mergeCells count="6">
    <mergeCell ref="A1:J1"/>
    <mergeCell ref="A3:J3"/>
    <mergeCell ref="A5:J5"/>
    <mergeCell ref="A9:J9"/>
    <mergeCell ref="A7:J7"/>
    <mergeCell ref="A6:J6"/>
  </mergeCells>
  <printOptions/>
  <pageMargins left="0.11811023622047245" right="0.11811023622047245" top="0.1968503937007874" bottom="0.1968503937007874" header="0.31496062992125984" footer="0.19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2014-10-05T13:31:11Z</cp:lastPrinted>
  <dcterms:created xsi:type="dcterms:W3CDTF">2006-09-16T00:00:00Z</dcterms:created>
  <dcterms:modified xsi:type="dcterms:W3CDTF">2018-06-10T03:49:16Z</dcterms:modified>
  <cp:category/>
  <cp:version/>
  <cp:contentType/>
  <cp:contentStatus/>
</cp:coreProperties>
</file>