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GPS" sheetId="1" r:id="rId1"/>
    <sheet name="Ориентирование" sheetId="2" r:id="rId2"/>
    <sheet name="ТПТ" sheetId="3" r:id="rId3"/>
  </sheets>
  <definedNames/>
  <calcPr fullCalcOnLoad="1"/>
</workbook>
</file>

<file path=xl/sharedStrings.xml><?xml version="1.0" encoding="utf-8"?>
<sst xmlns="http://schemas.openxmlformats.org/spreadsheetml/2006/main" count="222" uniqueCount="129">
  <si>
    <t>Открытый осенний туристский слёт педагогических работников Санкт-Петербурга</t>
  </si>
  <si>
    <t>№ команды</t>
  </si>
  <si>
    <t>Команда</t>
  </si>
  <si>
    <t>Состав</t>
  </si>
  <si>
    <t>А1</t>
  </si>
  <si>
    <t>Руководитель</t>
  </si>
  <si>
    <t>Громакова Екатерина Васильевна</t>
  </si>
  <si>
    <t>Громакова Екатерина, Коняева Ольга, Балезин Леонид, Лебедева Алёна</t>
  </si>
  <si>
    <t>А2</t>
  </si>
  <si>
    <t>Педагоги
 Колпинского района</t>
  </si>
  <si>
    <t>Дрюкова 
Виктория Андреевна</t>
  </si>
  <si>
    <t>Илларионов Евгений, Дрюкова Виктория, Лисницкий Дмитрий, Коцюбо Юлия</t>
  </si>
  <si>
    <t>А3</t>
  </si>
  <si>
    <t>ГБОУ гимназия №587
Фрунзенского района</t>
  </si>
  <si>
    <t>Дружук 
Ольга Николаевна</t>
  </si>
  <si>
    <t>А4</t>
  </si>
  <si>
    <t>ГБОУ "Балтийский берег"
Станция юных туристов-1</t>
  </si>
  <si>
    <t>Бондаренко Леонид Витальевич</t>
  </si>
  <si>
    <t>Бондаренко Леонид, Кошкина Оксана, Асосков Кирилл, Дынин Алексей</t>
  </si>
  <si>
    <t>А5</t>
  </si>
  <si>
    <t>Соловьева Марина Паловна</t>
  </si>
  <si>
    <t>Соловьева Марина, Ивашов Александр, Сапелкина Галина, Лохин Дмитрий</t>
  </si>
  <si>
    <t>А6</t>
  </si>
  <si>
    <t>ГБОУ ДОД ДДЮТ 
Фрунзенского района</t>
  </si>
  <si>
    <t>ГБОУ ДОД ДДТ
 "На реке Сестре" Курортного района</t>
  </si>
  <si>
    <t>ГБОУ ДОД ДДТ
 Петроградского района</t>
  </si>
  <si>
    <t xml:space="preserve">А7 </t>
  </si>
  <si>
    <t>ГБОУ "Балтийский берег"
Станция юных туристов-2</t>
  </si>
  <si>
    <t>Егоров  Александр Викторович</t>
  </si>
  <si>
    <t>Егоров Александр, Пономарева Дарья, Воропаев Михаил</t>
  </si>
  <si>
    <t>Протокол результатов</t>
  </si>
  <si>
    <t>21-22 сентября 2013 г.</t>
  </si>
  <si>
    <t>Время старта</t>
  </si>
  <si>
    <t>Время финиша</t>
  </si>
  <si>
    <t>Время на дистанции</t>
  </si>
  <si>
    <t>Штраф</t>
  </si>
  <si>
    <t>Результат</t>
  </si>
  <si>
    <t>х</t>
  </si>
  <si>
    <t>Сошли с дистанции</t>
  </si>
  <si>
    <t>Место</t>
  </si>
  <si>
    <t>ж/д станция Орехово, Ленинградская область</t>
  </si>
  <si>
    <t>GPS ориентирование</t>
  </si>
  <si>
    <t>Главный секретарь</t>
  </si>
  <si>
    <t>Штутина М.В.</t>
  </si>
  <si>
    <t>Главный судья</t>
  </si>
  <si>
    <t>Губаненков С.М.</t>
  </si>
  <si>
    <t>Ориентирование</t>
  </si>
  <si>
    <t>22 сентября 2013 г.</t>
  </si>
  <si>
    <t>Состав "патрулей"</t>
  </si>
  <si>
    <t>Командное среднее время</t>
  </si>
  <si>
    <t>Количество баллов</t>
  </si>
  <si>
    <t>Сумма балов</t>
  </si>
  <si>
    <t>55:35</t>
  </si>
  <si>
    <t>45:18</t>
  </si>
  <si>
    <t>1:18:39</t>
  </si>
  <si>
    <t>58:27</t>
  </si>
  <si>
    <t>Выход из КВ</t>
  </si>
  <si>
    <t>Дрюкова Виктория
Коцюбо Юлия</t>
  </si>
  <si>
    <t>Илларионов Евгений
Лисницкий Дмитрий</t>
  </si>
  <si>
    <t>35:03</t>
  </si>
  <si>
    <t>25:27</t>
  </si>
  <si>
    <t>30:15</t>
  </si>
  <si>
    <t xml:space="preserve"> Балезин Леонид Лебедева Алёна</t>
  </si>
  <si>
    <t>Громакова Екатерина Коняева Ольга</t>
  </si>
  <si>
    <t>38:12</t>
  </si>
  <si>
    <t>1:39:29</t>
  </si>
  <si>
    <t>Дружук Ольга
Казин Филипп</t>
  </si>
  <si>
    <t>Дружук Ольга, Степанов Александр, Казин Филипп, Сурженко Елена</t>
  </si>
  <si>
    <t xml:space="preserve"> Степанов Александр
Сурженко Елена</t>
  </si>
  <si>
    <t>43:28</t>
  </si>
  <si>
    <t>54:54</t>
  </si>
  <si>
    <t>49:51</t>
  </si>
  <si>
    <t>Бондаренко Леонид Кошкина Оксана</t>
  </si>
  <si>
    <t xml:space="preserve"> Асосков Кирилл 
Дынин Алексей</t>
  </si>
  <si>
    <t>44:37</t>
  </si>
  <si>
    <t>43:12</t>
  </si>
  <si>
    <t>43:54</t>
  </si>
  <si>
    <t>Егоров Александр
Понамарёва Дарья</t>
  </si>
  <si>
    <t>Воропаев Михаил</t>
  </si>
  <si>
    <t>Соловьева Марина
Ивашов Александр</t>
  </si>
  <si>
    <t>Не стартовали</t>
  </si>
  <si>
    <t>35:01</t>
  </si>
  <si>
    <t>Техника пешеходного туризма</t>
  </si>
  <si>
    <t>Организация переправы по бревну</t>
  </si>
  <si>
    <t>Организация переправы в брод</t>
  </si>
  <si>
    <t>Организация навесной переправы</t>
  </si>
  <si>
    <t>Организация спуска по наклонным перилам (эскарп)</t>
  </si>
  <si>
    <t>Штрафы</t>
  </si>
  <si>
    <t>Коментарии судей</t>
  </si>
  <si>
    <t>Плохо понимают, что делать, но стараются.</t>
  </si>
  <si>
    <t>Хорошо</t>
  </si>
  <si>
    <t>Проходили этапы в режиме ознакомления</t>
  </si>
  <si>
    <t>Ломакина Ирина
Лохин Дмитрий</t>
  </si>
  <si>
    <t>Время работы</t>
  </si>
  <si>
    <t>0:35</t>
  </si>
  <si>
    <t>25:00</t>
  </si>
  <si>
    <t>Неправильное выполнение технического приема, неправильный выбор позиции для маятниковой веревки, слабо натянуты перила, 
отсутствие страховки.</t>
  </si>
  <si>
    <t xml:space="preserve">Ликбез. </t>
  </si>
  <si>
    <t xml:space="preserve"> Хорошая физическая подготовка.</t>
  </si>
  <si>
    <t>Хорошая физическая подготовка.</t>
  </si>
  <si>
    <t xml:space="preserve">Низкая техническая и средняя физическая подготовка.  </t>
  </si>
  <si>
    <t>Низкая техническая подготовка. Хорошая физическая подготовка. Отличная работа руководителя.</t>
  </si>
  <si>
    <t>Низкая техническая и хорошая физическая подготовка.</t>
  </si>
  <si>
    <t xml:space="preserve"> Удовлетворительная физическая и низкая техническая подготовка.</t>
  </si>
  <si>
    <r>
      <t xml:space="preserve">Скорее плохо, чем средне.
</t>
    </r>
    <r>
      <rPr>
        <sz val="9"/>
        <color indexed="8"/>
        <rFont val="Calibri"/>
        <family val="2"/>
      </rPr>
      <t>Неправильное выполнение технического приема, неправильная страховка (самостраховка).</t>
    </r>
  </si>
  <si>
    <r>
      <t xml:space="preserve"> Удовлетворительная физическая и низкая техническая подготовка.
</t>
    </r>
    <r>
      <rPr>
        <sz val="9"/>
        <color indexed="8"/>
        <rFont val="Calibri"/>
        <family val="2"/>
      </rPr>
      <t>Отсутствие или временное прекращение страховки.</t>
    </r>
  </si>
  <si>
    <t>5</t>
  </si>
  <si>
    <t>6</t>
  </si>
  <si>
    <t>Сумма мест</t>
  </si>
  <si>
    <t>Организация переправы по верёвке 
с перилами</t>
  </si>
  <si>
    <t>Неправильное выполнение технического приема, неправильная страховка (самостраховка).
Неправильно завязан узел.</t>
  </si>
  <si>
    <t>ГБОУ гимназия № 587
Фрунзенского района</t>
  </si>
  <si>
    <t>Никонорова Ирина Александровна</t>
  </si>
  <si>
    <t>Никонорова Ирина, Иванова Анна, Пак Кирилл, Сысоева Александра</t>
  </si>
  <si>
    <t>Соловьева Марина, Ивашов Александр, Ломакиеа Ирина, Лохин Дмитрий</t>
  </si>
  <si>
    <r>
      <t xml:space="preserve">Подготовка удовлетворительная.
</t>
    </r>
    <r>
      <rPr>
        <sz val="9"/>
        <color indexed="8"/>
        <rFont val="Calibri"/>
        <family val="2"/>
      </rPr>
      <t>Неправильно завязан узел.
Неправильное выполнение технического приема, неправильная страховка (самостраховка).</t>
    </r>
  </si>
  <si>
    <t>Отсутствие или временное прекращение страховки на маятнике.</t>
  </si>
  <si>
    <t>Отсутствие страховки на маятнике.</t>
  </si>
  <si>
    <t>Неправильный выбор позиции "маятника", слабо натянутые перила, неправильный выбор опоры для перил.</t>
  </si>
  <si>
    <t>Неправильная организация полиспаста.</t>
  </si>
  <si>
    <t>Выход за КВ: 2 участника не успели.</t>
  </si>
  <si>
    <t>Сдались, не начав работать.</t>
  </si>
  <si>
    <t>Техническая подготовка средняя. Хорошая физическая подготовка.</t>
  </si>
  <si>
    <t xml:space="preserve"> Техническая подготовка средняя. Хорошая физическая подготовка.</t>
  </si>
  <si>
    <r>
      <t xml:space="preserve">Между средне и плохо.
</t>
    </r>
    <r>
      <rPr>
        <sz val="9"/>
        <color indexed="8"/>
        <rFont val="Calibri"/>
        <family val="2"/>
      </rPr>
      <t>Не заблокирована муфта карабина на полиспасте (2 раза.)
Неправильное выполнение технического приема, неправильная страховка (самостраховка).</t>
    </r>
  </si>
  <si>
    <r>
      <t xml:space="preserve">Хорошая физическая подготовка.
</t>
    </r>
    <r>
      <rPr>
        <sz val="9"/>
        <color indexed="8"/>
        <rFont val="Calibri"/>
        <family val="2"/>
      </rPr>
      <t>Неправильное выполнение технического приема, неправильная страховка (самостраховка).</t>
    </r>
  </si>
  <si>
    <t>Комментарии судей</t>
  </si>
  <si>
    <t>Государственное образовательное учреждение дополнительного образования детей детский оздоровительно - образовательный туристский центр "Балтийский берег"</t>
  </si>
  <si>
    <t>Государственное образовательное учреждение дополнительного образования детей детский оздоровительно - образовательный 
туристский центр "Балтийский берег"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</si>
</sst>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20" fontId="46" fillId="0" borderId="10" xfId="0" applyNumberFormat="1" applyFont="1" applyBorder="1" applyAlignment="1">
      <alignment horizontal="center" vertical="center" wrapText="1"/>
    </xf>
    <xf numFmtId="21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20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20" fontId="46" fillId="0" borderId="15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6" fillId="0" borderId="23" xfId="0" applyNumberFormat="1" applyFont="1" applyBorder="1" applyAlignment="1">
      <alignment horizontal="center" vertical="center" wrapText="1"/>
    </xf>
    <xf numFmtId="20" fontId="46" fillId="0" borderId="18" xfId="0" applyNumberFormat="1" applyFont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46" fillId="0" borderId="18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0" fontId="0" fillId="0" borderId="29" xfId="0" applyNumberFormat="1" applyFont="1" applyBorder="1" applyAlignment="1">
      <alignment horizontal="center" vertical="center" wrapText="1"/>
    </xf>
    <xf numFmtId="20" fontId="0" fillId="0" borderId="30" xfId="0" applyNumberFormat="1" applyBorder="1" applyAlignment="1">
      <alignment horizontal="center" vertical="center" wrapText="1"/>
    </xf>
    <xf numFmtId="20" fontId="0" fillId="0" borderId="3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0" fontId="0" fillId="0" borderId="23" xfId="0" applyNumberFormat="1" applyFont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 wrapText="1"/>
    </xf>
    <xf numFmtId="20" fontId="0" fillId="0" borderId="11" xfId="0" applyNumberFormat="1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2" fillId="0" borderId="2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35" fillId="33" borderId="43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49" fontId="46" fillId="0" borderId="45" xfId="0" applyNumberFormat="1" applyFont="1" applyBorder="1" applyAlignment="1">
      <alignment horizontal="center" vertical="center" wrapText="1"/>
    </xf>
    <xf numFmtId="49" fontId="46" fillId="0" borderId="36" xfId="0" applyNumberFormat="1" applyFont="1" applyBorder="1" applyAlignment="1">
      <alignment horizontal="center" vertical="center" wrapText="1"/>
    </xf>
    <xf numFmtId="0" fontId="35" fillId="33" borderId="31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46" xfId="0" applyFont="1" applyFill="1" applyBorder="1" applyAlignment="1">
      <alignment horizontal="center" vertical="center" wrapText="1"/>
    </xf>
    <xf numFmtId="0" fontId="35" fillId="33" borderId="47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33" borderId="4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35" fillId="33" borderId="51" xfId="0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L19" sqref="L19"/>
    </sheetView>
  </sheetViews>
  <sheetFormatPr defaultColWidth="9.140625" defaultRowHeight="15"/>
  <cols>
    <col min="1" max="1" width="13.421875" style="1" customWidth="1"/>
    <col min="2" max="2" width="26.421875" style="1" customWidth="1"/>
    <col min="3" max="3" width="18.421875" style="1" customWidth="1"/>
    <col min="4" max="4" width="19.57421875" style="1" customWidth="1"/>
    <col min="5" max="6" width="9.140625" style="1" customWidth="1"/>
    <col min="7" max="7" width="10.57421875" style="1" customWidth="1"/>
    <col min="8" max="8" width="9.140625" style="1" customWidth="1"/>
    <col min="9" max="9" width="11.8515625" style="1" customWidth="1"/>
    <col min="10" max="16384" width="9.140625" style="1" customWidth="1"/>
  </cols>
  <sheetData>
    <row r="1" spans="1:10" ht="30" customHeight="1">
      <c r="A1" s="121" t="s">
        <v>127</v>
      </c>
      <c r="B1" s="121"/>
      <c r="C1" s="121"/>
      <c r="D1" s="121"/>
      <c r="E1" s="121"/>
      <c r="F1" s="121"/>
      <c r="G1" s="121"/>
      <c r="H1" s="121"/>
      <c r="I1" s="121"/>
      <c r="J1" s="121"/>
    </row>
    <row r="2" ht="15">
      <c r="A2" s="2"/>
    </row>
    <row r="3" spans="1:10" ht="18.75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3.25" customHeight="1">
      <c r="A5" s="125" t="s">
        <v>41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0.25" customHeight="1">
      <c r="A7" s="122" t="s">
        <v>30</v>
      </c>
      <c r="B7" s="122"/>
      <c r="C7" s="122"/>
      <c r="D7" s="122"/>
      <c r="E7" s="122"/>
      <c r="F7" s="122"/>
      <c r="G7" s="122"/>
      <c r="H7" s="122"/>
      <c r="I7" s="122"/>
      <c r="J7" s="122"/>
    </row>
    <row r="9" spans="1:10" ht="15.75" thickBot="1">
      <c r="A9" s="123" t="s">
        <v>31</v>
      </c>
      <c r="B9" s="123"/>
      <c r="F9" s="124" t="s">
        <v>40</v>
      </c>
      <c r="G9" s="124"/>
      <c r="H9" s="124"/>
      <c r="I9" s="124"/>
      <c r="J9" s="124"/>
    </row>
    <row r="10" spans="1:10" ht="45.75" thickBot="1">
      <c r="A10" s="109" t="s">
        <v>1</v>
      </c>
      <c r="B10" s="110" t="s">
        <v>2</v>
      </c>
      <c r="C10" s="110" t="s">
        <v>5</v>
      </c>
      <c r="D10" s="111" t="s">
        <v>3</v>
      </c>
      <c r="E10" s="112" t="s">
        <v>32</v>
      </c>
      <c r="F10" s="113" t="s">
        <v>33</v>
      </c>
      <c r="G10" s="113" t="s">
        <v>34</v>
      </c>
      <c r="H10" s="113" t="s">
        <v>35</v>
      </c>
      <c r="I10" s="111" t="s">
        <v>36</v>
      </c>
      <c r="J10" s="114" t="s">
        <v>39</v>
      </c>
    </row>
    <row r="11" spans="1:10" ht="48">
      <c r="A11" s="102" t="s">
        <v>12</v>
      </c>
      <c r="B11" s="53" t="s">
        <v>111</v>
      </c>
      <c r="C11" s="53" t="s">
        <v>14</v>
      </c>
      <c r="D11" s="99" t="s">
        <v>67</v>
      </c>
      <c r="E11" s="95">
        <v>0.8770833333333333</v>
      </c>
      <c r="F11" s="86">
        <v>0.9833333333333334</v>
      </c>
      <c r="G11" s="86">
        <v>0.10625</v>
      </c>
      <c r="H11" s="87">
        <v>3</v>
      </c>
      <c r="I11" s="88">
        <v>0.10833333333333334</v>
      </c>
      <c r="J11" s="106">
        <v>1</v>
      </c>
    </row>
    <row r="12" spans="1:13" s="5" customFormat="1" ht="48">
      <c r="A12" s="103" t="s">
        <v>4</v>
      </c>
      <c r="B12" s="6" t="s">
        <v>23</v>
      </c>
      <c r="C12" s="6" t="s">
        <v>6</v>
      </c>
      <c r="D12" s="100" t="s">
        <v>7</v>
      </c>
      <c r="E12" s="96">
        <v>0.8659722222222223</v>
      </c>
      <c r="F12" s="10">
        <v>0.9930555555555555</v>
      </c>
      <c r="G12" s="10">
        <v>0.12708333333333333</v>
      </c>
      <c r="H12" s="7">
        <v>0</v>
      </c>
      <c r="I12" s="89">
        <v>0.12708333333333333</v>
      </c>
      <c r="J12" s="107">
        <v>2</v>
      </c>
      <c r="M12" s="13"/>
    </row>
    <row r="13" spans="1:10" s="5" customFormat="1" ht="48">
      <c r="A13" s="104" t="s">
        <v>8</v>
      </c>
      <c r="B13" s="6" t="s">
        <v>9</v>
      </c>
      <c r="C13" s="6" t="s">
        <v>10</v>
      </c>
      <c r="D13" s="100" t="s">
        <v>11</v>
      </c>
      <c r="E13" s="97">
        <v>0.8583333333333334</v>
      </c>
      <c r="F13" s="8">
        <v>0.9881944444444444</v>
      </c>
      <c r="G13" s="8">
        <v>0.12986111111111112</v>
      </c>
      <c r="H13" s="9">
        <v>0</v>
      </c>
      <c r="I13" s="90">
        <v>0.12986111111111112</v>
      </c>
      <c r="J13" s="107">
        <v>3</v>
      </c>
    </row>
    <row r="14" spans="1:10" s="5" customFormat="1" ht="63">
      <c r="A14" s="104" t="s">
        <v>15</v>
      </c>
      <c r="B14" s="6" t="s">
        <v>16</v>
      </c>
      <c r="C14" s="6" t="s">
        <v>17</v>
      </c>
      <c r="D14" s="100" t="s">
        <v>18</v>
      </c>
      <c r="E14" s="97">
        <v>0.8847222222222223</v>
      </c>
      <c r="F14" s="8">
        <v>0.02152777777777778</v>
      </c>
      <c r="G14" s="8">
        <v>0.13680555555555554</v>
      </c>
      <c r="H14" s="9">
        <v>0</v>
      </c>
      <c r="I14" s="90">
        <v>0.13680555555555554</v>
      </c>
      <c r="J14" s="107">
        <v>4</v>
      </c>
    </row>
    <row r="15" spans="1:10" s="5" customFormat="1" ht="48">
      <c r="A15" s="103" t="s">
        <v>22</v>
      </c>
      <c r="B15" s="6" t="s">
        <v>25</v>
      </c>
      <c r="C15" s="54" t="s">
        <v>112</v>
      </c>
      <c r="D15" s="100" t="s">
        <v>113</v>
      </c>
      <c r="E15" s="97">
        <v>0.8937499999999999</v>
      </c>
      <c r="F15" s="8">
        <v>0.06041666666666667</v>
      </c>
      <c r="G15" s="8">
        <v>0.16666666666666666</v>
      </c>
      <c r="H15" s="9">
        <v>0</v>
      </c>
      <c r="I15" s="90">
        <v>0.16666666666666666</v>
      </c>
      <c r="J15" s="107">
        <v>5</v>
      </c>
    </row>
    <row r="16" spans="1:10" s="5" customFormat="1" ht="48">
      <c r="A16" s="103" t="s">
        <v>19</v>
      </c>
      <c r="B16" s="6" t="s">
        <v>24</v>
      </c>
      <c r="C16" s="6" t="s">
        <v>20</v>
      </c>
      <c r="D16" s="100" t="s">
        <v>21</v>
      </c>
      <c r="E16" s="97">
        <v>0.9006944444444445</v>
      </c>
      <c r="F16" s="8">
        <v>0.09375</v>
      </c>
      <c r="G16" s="8">
        <v>0.19305555555555554</v>
      </c>
      <c r="H16" s="9">
        <v>18</v>
      </c>
      <c r="I16" s="90">
        <v>0.20555555555555557</v>
      </c>
      <c r="J16" s="107">
        <v>6</v>
      </c>
    </row>
    <row r="17" spans="1:10" s="5" customFormat="1" ht="63.75" thickBot="1">
      <c r="A17" s="105" t="s">
        <v>26</v>
      </c>
      <c r="B17" s="91" t="s">
        <v>27</v>
      </c>
      <c r="C17" s="91" t="s">
        <v>28</v>
      </c>
      <c r="D17" s="101" t="s">
        <v>29</v>
      </c>
      <c r="E17" s="98">
        <v>0.9180555555555556</v>
      </c>
      <c r="F17" s="93" t="s">
        <v>37</v>
      </c>
      <c r="G17" s="93" t="s">
        <v>37</v>
      </c>
      <c r="H17" s="92" t="s">
        <v>38</v>
      </c>
      <c r="I17" s="94" t="s">
        <v>37</v>
      </c>
      <c r="J17" s="108" t="s">
        <v>37</v>
      </c>
    </row>
    <row r="18" spans="1:4" s="5" customFormat="1" ht="15.75">
      <c r="A18" s="3"/>
      <c r="B18" s="3"/>
      <c r="C18" s="3"/>
      <c r="D18" s="4"/>
    </row>
    <row r="19" spans="1:4" s="5" customFormat="1" ht="30">
      <c r="A19" s="5" t="s">
        <v>42</v>
      </c>
      <c r="B19" s="12" t="s">
        <v>43</v>
      </c>
      <c r="D19" s="4"/>
    </row>
    <row r="20" s="5" customFormat="1" ht="15">
      <c r="D20" s="4"/>
    </row>
    <row r="21" spans="1:4" s="5" customFormat="1" ht="30">
      <c r="A21" s="5" t="s">
        <v>44</v>
      </c>
      <c r="B21" s="12" t="s">
        <v>45</v>
      </c>
      <c r="D21" s="4"/>
    </row>
    <row r="22" s="5" customFormat="1" ht="15">
      <c r="D22" s="4"/>
    </row>
  </sheetData>
  <sheetProtection/>
  <mergeCells count="6">
    <mergeCell ref="A1:J1"/>
    <mergeCell ref="A3:J3"/>
    <mergeCell ref="A9:B9"/>
    <mergeCell ref="F9:J9"/>
    <mergeCell ref="A5:J5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7">
      <selection activeCell="L15" sqref="L15"/>
    </sheetView>
  </sheetViews>
  <sheetFormatPr defaultColWidth="9.140625" defaultRowHeight="15"/>
  <cols>
    <col min="1" max="1" width="13.421875" style="1" customWidth="1"/>
    <col min="2" max="2" width="26.421875" style="1" customWidth="1"/>
    <col min="3" max="3" width="24.8515625" style="1" customWidth="1"/>
    <col min="4" max="4" width="19.57421875" style="1" customWidth="1"/>
    <col min="5" max="5" width="12.00390625" style="1" customWidth="1"/>
    <col min="6" max="6" width="13.140625" style="1" customWidth="1"/>
    <col min="7" max="7" width="10.57421875" style="1" customWidth="1"/>
    <col min="8" max="16384" width="9.140625" style="1" customWidth="1"/>
  </cols>
  <sheetData>
    <row r="1" spans="1:8" ht="30" customHeight="1">
      <c r="A1" s="121" t="s">
        <v>128</v>
      </c>
      <c r="B1" s="121"/>
      <c r="C1" s="121"/>
      <c r="D1" s="121"/>
      <c r="E1" s="121"/>
      <c r="F1" s="121"/>
      <c r="G1" s="121"/>
      <c r="H1" s="121"/>
    </row>
    <row r="2" ht="15">
      <c r="A2" s="2"/>
    </row>
    <row r="3" spans="1:8" ht="18.75">
      <c r="A3" s="122" t="s">
        <v>0</v>
      </c>
      <c r="B3" s="122"/>
      <c r="C3" s="122"/>
      <c r="D3" s="122"/>
      <c r="E3" s="122"/>
      <c r="F3" s="122"/>
      <c r="G3" s="122"/>
      <c r="H3" s="122"/>
    </row>
    <row r="4" spans="1:8" ht="15.75">
      <c r="A4" s="11"/>
      <c r="B4" s="11"/>
      <c r="C4" s="11"/>
      <c r="D4" s="11"/>
      <c r="E4" s="11"/>
      <c r="F4" s="11"/>
      <c r="G4" s="11"/>
      <c r="H4" s="11"/>
    </row>
    <row r="5" spans="1:8" ht="23.25" customHeight="1">
      <c r="A5" s="125" t="s">
        <v>46</v>
      </c>
      <c r="B5" s="125"/>
      <c r="C5" s="125"/>
      <c r="D5" s="125"/>
      <c r="E5" s="125"/>
      <c r="F5" s="125"/>
      <c r="G5" s="125"/>
      <c r="H5" s="125"/>
    </row>
    <row r="6" spans="1:8" ht="15.75">
      <c r="A6" s="11"/>
      <c r="B6" s="11"/>
      <c r="C6" s="11"/>
      <c r="D6" s="11"/>
      <c r="E6" s="11"/>
      <c r="F6" s="11"/>
      <c r="G6" s="11"/>
      <c r="H6" s="11"/>
    </row>
    <row r="7" spans="1:8" ht="15.75" customHeight="1">
      <c r="A7" s="122" t="s">
        <v>30</v>
      </c>
      <c r="B7" s="122"/>
      <c r="C7" s="122"/>
      <c r="D7" s="122"/>
      <c r="E7" s="122"/>
      <c r="F7" s="122"/>
      <c r="G7" s="122"/>
      <c r="H7" s="122"/>
    </row>
    <row r="9" spans="1:8" ht="15.75" thickBot="1">
      <c r="A9" s="123" t="s">
        <v>47</v>
      </c>
      <c r="B9" s="123"/>
      <c r="D9" s="143" t="s">
        <v>40</v>
      </c>
      <c r="E9" s="143"/>
      <c r="F9" s="143"/>
      <c r="G9" s="143"/>
      <c r="H9" s="143"/>
    </row>
    <row r="10" spans="1:8" ht="45.75" thickBot="1">
      <c r="A10" s="109" t="s">
        <v>1</v>
      </c>
      <c r="B10" s="110" t="s">
        <v>2</v>
      </c>
      <c r="C10" s="120" t="s">
        <v>48</v>
      </c>
      <c r="D10" s="112" t="s">
        <v>34</v>
      </c>
      <c r="E10" s="113" t="s">
        <v>49</v>
      </c>
      <c r="F10" s="113" t="s">
        <v>50</v>
      </c>
      <c r="G10" s="111" t="s">
        <v>51</v>
      </c>
      <c r="H10" s="114" t="s">
        <v>39</v>
      </c>
    </row>
    <row r="11" spans="1:8" s="5" customFormat="1" ht="31.5" customHeight="1">
      <c r="A11" s="140" t="s">
        <v>8</v>
      </c>
      <c r="B11" s="147" t="s">
        <v>9</v>
      </c>
      <c r="C11" s="118" t="s">
        <v>57</v>
      </c>
      <c r="D11" s="116" t="s">
        <v>59</v>
      </c>
      <c r="E11" s="146" t="s">
        <v>61</v>
      </c>
      <c r="F11" s="115">
        <v>37</v>
      </c>
      <c r="G11" s="145">
        <v>74</v>
      </c>
      <c r="H11" s="144">
        <v>1</v>
      </c>
    </row>
    <row r="12" spans="1:8" s="5" customFormat="1" ht="31.5">
      <c r="A12" s="141"/>
      <c r="B12" s="129"/>
      <c r="C12" s="119" t="s">
        <v>58</v>
      </c>
      <c r="D12" s="117" t="s">
        <v>60</v>
      </c>
      <c r="E12" s="138"/>
      <c r="F12" s="55">
        <v>37</v>
      </c>
      <c r="G12" s="137"/>
      <c r="H12" s="134"/>
    </row>
    <row r="13" spans="1:8" s="5" customFormat="1" ht="35.25" customHeight="1">
      <c r="A13" s="142" t="s">
        <v>15</v>
      </c>
      <c r="B13" s="129" t="s">
        <v>16</v>
      </c>
      <c r="C13" s="119" t="s">
        <v>72</v>
      </c>
      <c r="D13" s="117" t="s">
        <v>74</v>
      </c>
      <c r="E13" s="138" t="s">
        <v>76</v>
      </c>
      <c r="F13" s="55">
        <v>37</v>
      </c>
      <c r="G13" s="136">
        <v>74</v>
      </c>
      <c r="H13" s="133">
        <v>2</v>
      </c>
    </row>
    <row r="14" spans="1:8" s="5" customFormat="1" ht="31.5">
      <c r="A14" s="141"/>
      <c r="B14" s="129"/>
      <c r="C14" s="119" t="s">
        <v>73</v>
      </c>
      <c r="D14" s="117" t="s">
        <v>75</v>
      </c>
      <c r="E14" s="138"/>
      <c r="F14" s="55">
        <v>37</v>
      </c>
      <c r="G14" s="137"/>
      <c r="H14" s="134"/>
    </row>
    <row r="15" spans="1:8" ht="31.5" customHeight="1">
      <c r="A15" s="142" t="s">
        <v>12</v>
      </c>
      <c r="B15" s="129" t="s">
        <v>13</v>
      </c>
      <c r="C15" s="119" t="s">
        <v>66</v>
      </c>
      <c r="D15" s="117" t="s">
        <v>69</v>
      </c>
      <c r="E15" s="138" t="s">
        <v>71</v>
      </c>
      <c r="F15" s="55">
        <v>37</v>
      </c>
      <c r="G15" s="136">
        <v>69</v>
      </c>
      <c r="H15" s="133">
        <v>3</v>
      </c>
    </row>
    <row r="16" spans="1:8" ht="31.5">
      <c r="A16" s="141"/>
      <c r="B16" s="129"/>
      <c r="C16" s="119" t="s">
        <v>68</v>
      </c>
      <c r="D16" s="117" t="s">
        <v>70</v>
      </c>
      <c r="E16" s="138"/>
      <c r="F16" s="55">
        <v>32</v>
      </c>
      <c r="G16" s="137"/>
      <c r="H16" s="134"/>
    </row>
    <row r="17" spans="1:8" s="5" customFormat="1" ht="31.5" customHeight="1">
      <c r="A17" s="139" t="s">
        <v>26</v>
      </c>
      <c r="B17" s="129" t="s">
        <v>27</v>
      </c>
      <c r="C17" s="119" t="s">
        <v>77</v>
      </c>
      <c r="D17" s="117" t="s">
        <v>52</v>
      </c>
      <c r="E17" s="138" t="s">
        <v>53</v>
      </c>
      <c r="F17" s="55">
        <v>25</v>
      </c>
      <c r="G17" s="136">
        <v>62</v>
      </c>
      <c r="H17" s="135">
        <v>4</v>
      </c>
    </row>
    <row r="18" spans="1:8" s="5" customFormat="1" ht="15.75">
      <c r="A18" s="139"/>
      <c r="B18" s="129"/>
      <c r="C18" s="119" t="s">
        <v>78</v>
      </c>
      <c r="D18" s="117" t="s">
        <v>81</v>
      </c>
      <c r="E18" s="138"/>
      <c r="F18" s="55">
        <v>37</v>
      </c>
      <c r="G18" s="137"/>
      <c r="H18" s="135"/>
    </row>
    <row r="19" spans="1:8" s="5" customFormat="1" ht="47.25" customHeight="1">
      <c r="A19" s="126" t="s">
        <v>19</v>
      </c>
      <c r="B19" s="129" t="s">
        <v>24</v>
      </c>
      <c r="C19" s="119" t="s">
        <v>92</v>
      </c>
      <c r="D19" s="117" t="s">
        <v>54</v>
      </c>
      <c r="E19" s="138" t="s">
        <v>56</v>
      </c>
      <c r="F19" s="56">
        <v>23</v>
      </c>
      <c r="G19" s="136">
        <v>49</v>
      </c>
      <c r="H19" s="133">
        <v>5</v>
      </c>
    </row>
    <row r="20" spans="1:8" s="5" customFormat="1" ht="31.5">
      <c r="A20" s="128"/>
      <c r="B20" s="129"/>
      <c r="C20" s="119" t="s">
        <v>79</v>
      </c>
      <c r="D20" s="117" t="s">
        <v>55</v>
      </c>
      <c r="E20" s="138"/>
      <c r="F20" s="56">
        <v>26</v>
      </c>
      <c r="G20" s="137"/>
      <c r="H20" s="134"/>
    </row>
    <row r="21" spans="1:8" s="5" customFormat="1" ht="31.5" customHeight="1">
      <c r="A21" s="126" t="s">
        <v>4</v>
      </c>
      <c r="B21" s="129" t="s">
        <v>23</v>
      </c>
      <c r="C21" s="119" t="s">
        <v>63</v>
      </c>
      <c r="D21" s="117" t="s">
        <v>64</v>
      </c>
      <c r="E21" s="138" t="s">
        <v>56</v>
      </c>
      <c r="F21" s="55">
        <v>21</v>
      </c>
      <c r="G21" s="136">
        <v>55</v>
      </c>
      <c r="H21" s="133">
        <v>6</v>
      </c>
    </row>
    <row r="22" spans="1:8" s="5" customFormat="1" ht="31.5">
      <c r="A22" s="128"/>
      <c r="B22" s="129"/>
      <c r="C22" s="119" t="s">
        <v>62</v>
      </c>
      <c r="D22" s="117" t="s">
        <v>65</v>
      </c>
      <c r="E22" s="138"/>
      <c r="F22" s="55">
        <v>34</v>
      </c>
      <c r="G22" s="137"/>
      <c r="H22" s="134"/>
    </row>
    <row r="23" spans="1:8" s="5" customFormat="1" ht="31.5" customHeight="1">
      <c r="A23" s="126" t="s">
        <v>22</v>
      </c>
      <c r="B23" s="129" t="s">
        <v>25</v>
      </c>
      <c r="C23" s="129" t="s">
        <v>80</v>
      </c>
      <c r="D23" s="129"/>
      <c r="E23" s="129"/>
      <c r="F23" s="129"/>
      <c r="G23" s="129"/>
      <c r="H23" s="130"/>
    </row>
    <row r="24" spans="1:8" s="5" customFormat="1" ht="15.75" customHeight="1" thickBot="1">
      <c r="A24" s="127"/>
      <c r="B24" s="131"/>
      <c r="C24" s="131"/>
      <c r="D24" s="131"/>
      <c r="E24" s="131"/>
      <c r="F24" s="131"/>
      <c r="G24" s="131"/>
      <c r="H24" s="132"/>
    </row>
    <row r="25" spans="1:4" s="5" customFormat="1" ht="15.75">
      <c r="A25" s="3"/>
      <c r="B25" s="3"/>
      <c r="C25" s="3"/>
      <c r="D25" s="4"/>
    </row>
    <row r="26" spans="1:4" s="5" customFormat="1" ht="30">
      <c r="A26" s="5" t="s">
        <v>42</v>
      </c>
      <c r="B26" s="12" t="s">
        <v>43</v>
      </c>
      <c r="D26" s="4"/>
    </row>
    <row r="27" s="5" customFormat="1" ht="15">
      <c r="D27" s="4"/>
    </row>
    <row r="28" spans="1:4" s="5" customFormat="1" ht="30">
      <c r="A28" s="5" t="s">
        <v>44</v>
      </c>
      <c r="B28" s="12" t="s">
        <v>45</v>
      </c>
      <c r="D28" s="4"/>
    </row>
    <row r="29" s="5" customFormat="1" ht="15">
      <c r="D29" s="4"/>
    </row>
  </sheetData>
  <sheetProtection/>
  <mergeCells count="39">
    <mergeCell ref="A1:H1"/>
    <mergeCell ref="A3:H3"/>
    <mergeCell ref="A5:H5"/>
    <mergeCell ref="A7:H7"/>
    <mergeCell ref="H11:H12"/>
    <mergeCell ref="G11:G12"/>
    <mergeCell ref="E11:E12"/>
    <mergeCell ref="B11:B12"/>
    <mergeCell ref="A21:A22"/>
    <mergeCell ref="A9:B9"/>
    <mergeCell ref="H15:H16"/>
    <mergeCell ref="G15:G16"/>
    <mergeCell ref="E15:E16"/>
    <mergeCell ref="H13:H14"/>
    <mergeCell ref="A17:A18"/>
    <mergeCell ref="B15:B16"/>
    <mergeCell ref="A11:A12"/>
    <mergeCell ref="A15:A16"/>
    <mergeCell ref="G13:G14"/>
    <mergeCell ref="E13:E14"/>
    <mergeCell ref="B13:B14"/>
    <mergeCell ref="A13:A14"/>
    <mergeCell ref="D9:H9"/>
    <mergeCell ref="A23:A24"/>
    <mergeCell ref="A19:A20"/>
    <mergeCell ref="B17:B18"/>
    <mergeCell ref="C23:H24"/>
    <mergeCell ref="B23:B24"/>
    <mergeCell ref="H21:H22"/>
    <mergeCell ref="H17:H18"/>
    <mergeCell ref="G17:G18"/>
    <mergeCell ref="E17:E18"/>
    <mergeCell ref="H19:H20"/>
    <mergeCell ref="G19:G20"/>
    <mergeCell ref="E19:E20"/>
    <mergeCell ref="B19:B20"/>
    <mergeCell ref="G21:G22"/>
    <mergeCell ref="E21:E22"/>
    <mergeCell ref="B21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A5" sqref="A5:P5"/>
    </sheetView>
  </sheetViews>
  <sheetFormatPr defaultColWidth="9.140625" defaultRowHeight="15"/>
  <cols>
    <col min="1" max="1" width="9.7109375" style="5" customWidth="1"/>
    <col min="2" max="2" width="27.140625" style="5" customWidth="1"/>
    <col min="3" max="3" width="17.28125" style="5" customWidth="1"/>
    <col min="4" max="4" width="19.00390625" style="5" customWidth="1"/>
    <col min="5" max="7" width="8.57421875" style="5" customWidth="1"/>
    <col min="8" max="8" width="25.28125" style="5" customWidth="1"/>
    <col min="9" max="10" width="8.57421875" style="5" customWidth="1"/>
    <col min="11" max="11" width="6.8515625" style="5" bestFit="1" customWidth="1"/>
    <col min="12" max="12" width="22.8515625" style="5" customWidth="1"/>
    <col min="13" max="14" width="8.57421875" style="5" customWidth="1"/>
    <col min="15" max="15" width="6.8515625" style="5" bestFit="1" customWidth="1"/>
    <col min="16" max="16" width="21.8515625" style="5" customWidth="1"/>
    <col min="17" max="18" width="8.57421875" style="5" customWidth="1"/>
    <col min="19" max="19" width="6.8515625" style="5" bestFit="1" customWidth="1"/>
    <col min="20" max="20" width="23.421875" style="5" customWidth="1"/>
    <col min="21" max="22" width="9.140625" style="5" customWidth="1"/>
    <col min="23" max="23" width="6.8515625" style="5" bestFit="1" customWidth="1"/>
    <col min="24" max="24" width="23.421875" style="5" customWidth="1"/>
    <col min="25" max="16384" width="9.140625" style="5" customWidth="1"/>
  </cols>
  <sheetData>
    <row r="1" spans="1:16" ht="30" customHeight="1">
      <c r="A1" s="163" t="s">
        <v>127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ht="15">
      <c r="A2" s="15"/>
    </row>
    <row r="3" spans="1:16" ht="18.7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23.25" customHeight="1">
      <c r="A5" s="165" t="s">
        <v>82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.75" customHeight="1">
      <c r="A7" s="164" t="s">
        <v>30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9" spans="1:16" ht="15.75" thickBot="1">
      <c r="A9" s="167" t="s">
        <v>47</v>
      </c>
      <c r="B9" s="167"/>
      <c r="H9" s="168" t="s">
        <v>40</v>
      </c>
      <c r="I9" s="168"/>
      <c r="J9" s="168"/>
      <c r="K9" s="168"/>
      <c r="L9" s="168"/>
      <c r="M9" s="168"/>
      <c r="N9" s="168"/>
      <c r="O9" s="168"/>
      <c r="P9" s="168"/>
    </row>
    <row r="10" spans="1:26" ht="39.75" customHeight="1">
      <c r="A10" s="169" t="s">
        <v>1</v>
      </c>
      <c r="B10" s="161" t="s">
        <v>2</v>
      </c>
      <c r="C10" s="161" t="s">
        <v>5</v>
      </c>
      <c r="D10" s="159" t="s">
        <v>3</v>
      </c>
      <c r="E10" s="166" t="s">
        <v>83</v>
      </c>
      <c r="F10" s="150"/>
      <c r="G10" s="150"/>
      <c r="H10" s="151"/>
      <c r="I10" s="149" t="s">
        <v>109</v>
      </c>
      <c r="J10" s="150"/>
      <c r="K10" s="150"/>
      <c r="L10" s="151"/>
      <c r="M10" s="149" t="s">
        <v>84</v>
      </c>
      <c r="N10" s="150"/>
      <c r="O10" s="150"/>
      <c r="P10" s="151"/>
      <c r="Q10" s="149" t="s">
        <v>85</v>
      </c>
      <c r="R10" s="150"/>
      <c r="S10" s="150"/>
      <c r="T10" s="151"/>
      <c r="U10" s="149" t="s">
        <v>86</v>
      </c>
      <c r="V10" s="150"/>
      <c r="W10" s="150"/>
      <c r="X10" s="151"/>
      <c r="Y10" s="157" t="s">
        <v>108</v>
      </c>
      <c r="Z10" s="152" t="s">
        <v>39</v>
      </c>
    </row>
    <row r="11" spans="1:26" ht="33" customHeight="1" thickBot="1">
      <c r="A11" s="170"/>
      <c r="B11" s="162"/>
      <c r="C11" s="162"/>
      <c r="D11" s="160"/>
      <c r="E11" s="78" t="s">
        <v>87</v>
      </c>
      <c r="F11" s="79" t="s">
        <v>93</v>
      </c>
      <c r="G11" s="79" t="s">
        <v>39</v>
      </c>
      <c r="H11" s="80" t="s">
        <v>88</v>
      </c>
      <c r="I11" s="81" t="s">
        <v>87</v>
      </c>
      <c r="J11" s="79" t="s">
        <v>93</v>
      </c>
      <c r="K11" s="79" t="s">
        <v>39</v>
      </c>
      <c r="L11" s="80" t="s">
        <v>126</v>
      </c>
      <c r="M11" s="81" t="s">
        <v>87</v>
      </c>
      <c r="N11" s="79" t="s">
        <v>93</v>
      </c>
      <c r="O11" s="79" t="s">
        <v>39</v>
      </c>
      <c r="P11" s="80" t="s">
        <v>126</v>
      </c>
      <c r="Q11" s="81" t="s">
        <v>87</v>
      </c>
      <c r="R11" s="79" t="s">
        <v>93</v>
      </c>
      <c r="S11" s="79" t="s">
        <v>39</v>
      </c>
      <c r="T11" s="80" t="s">
        <v>126</v>
      </c>
      <c r="U11" s="81" t="s">
        <v>87</v>
      </c>
      <c r="V11" s="79" t="s">
        <v>93</v>
      </c>
      <c r="W11" s="79" t="s">
        <v>39</v>
      </c>
      <c r="X11" s="80" t="s">
        <v>126</v>
      </c>
      <c r="Y11" s="158"/>
      <c r="Z11" s="153"/>
    </row>
    <row r="12" spans="1:26" ht="72">
      <c r="A12" s="72" t="s">
        <v>15</v>
      </c>
      <c r="B12" s="62" t="s">
        <v>16</v>
      </c>
      <c r="C12" s="62" t="s">
        <v>17</v>
      </c>
      <c r="D12" s="63" t="s">
        <v>18</v>
      </c>
      <c r="E12" s="64">
        <v>6</v>
      </c>
      <c r="F12" s="65">
        <v>0.009722222222222222</v>
      </c>
      <c r="G12" s="66">
        <v>1</v>
      </c>
      <c r="H12" s="71" t="s">
        <v>110</v>
      </c>
      <c r="I12" s="68">
        <v>6</v>
      </c>
      <c r="J12" s="69"/>
      <c r="K12" s="69">
        <v>1</v>
      </c>
      <c r="L12" s="67" t="s">
        <v>119</v>
      </c>
      <c r="M12" s="68">
        <v>0</v>
      </c>
      <c r="N12" s="65">
        <v>0.0062499999999999995</v>
      </c>
      <c r="O12" s="66">
        <v>3</v>
      </c>
      <c r="P12" s="67" t="s">
        <v>98</v>
      </c>
      <c r="Q12" s="68">
        <v>0</v>
      </c>
      <c r="R12" s="65">
        <v>0.006944444444444444</v>
      </c>
      <c r="S12" s="69">
        <v>1</v>
      </c>
      <c r="T12" s="67" t="s">
        <v>90</v>
      </c>
      <c r="U12" s="68">
        <v>3</v>
      </c>
      <c r="V12" s="65">
        <v>0.011805555555555555</v>
      </c>
      <c r="W12" s="66">
        <v>1</v>
      </c>
      <c r="X12" s="67" t="s">
        <v>125</v>
      </c>
      <c r="Y12" s="70">
        <f>W12+S12+O12+K12+G12</f>
        <v>7</v>
      </c>
      <c r="Z12" s="82">
        <v>1</v>
      </c>
    </row>
    <row r="13" spans="1:26" ht="84">
      <c r="A13" s="73" t="s">
        <v>8</v>
      </c>
      <c r="B13" s="17" t="s">
        <v>9</v>
      </c>
      <c r="C13" s="17" t="s">
        <v>10</v>
      </c>
      <c r="D13" s="49" t="s">
        <v>11</v>
      </c>
      <c r="E13" s="34">
        <v>6</v>
      </c>
      <c r="F13" s="19">
        <v>0.010416666666666666</v>
      </c>
      <c r="G13" s="31">
        <v>2</v>
      </c>
      <c r="H13" s="37" t="s">
        <v>115</v>
      </c>
      <c r="I13" s="36">
        <v>10</v>
      </c>
      <c r="J13" s="19">
        <v>0.8541666666666666</v>
      </c>
      <c r="K13" s="31">
        <v>2</v>
      </c>
      <c r="L13" s="37"/>
      <c r="M13" s="36">
        <v>0</v>
      </c>
      <c r="N13" s="19">
        <v>0.004861111111111111</v>
      </c>
      <c r="O13" s="31">
        <v>2</v>
      </c>
      <c r="P13" s="37" t="s">
        <v>122</v>
      </c>
      <c r="Q13" s="36">
        <v>0</v>
      </c>
      <c r="R13" s="19">
        <v>0.007638888888888889</v>
      </c>
      <c r="S13" s="31">
        <v>2</v>
      </c>
      <c r="T13" s="37" t="s">
        <v>90</v>
      </c>
      <c r="U13" s="36">
        <v>0</v>
      </c>
      <c r="V13" s="20">
        <v>0.016770833333333332</v>
      </c>
      <c r="W13" s="31">
        <v>3</v>
      </c>
      <c r="X13" s="37" t="s">
        <v>101</v>
      </c>
      <c r="Y13" s="60">
        <f>W13+S13+O13+K13+G13</f>
        <v>11</v>
      </c>
      <c r="Z13" s="83">
        <v>2</v>
      </c>
    </row>
    <row r="14" spans="1:26" ht="47.25">
      <c r="A14" s="74" t="s">
        <v>26</v>
      </c>
      <c r="B14" s="17" t="s">
        <v>27</v>
      </c>
      <c r="C14" s="17" t="s">
        <v>28</v>
      </c>
      <c r="D14" s="49" t="s">
        <v>29</v>
      </c>
      <c r="E14" s="34">
        <v>10</v>
      </c>
      <c r="F14" s="19">
        <v>0.012499999999999999</v>
      </c>
      <c r="G14" s="31">
        <v>3</v>
      </c>
      <c r="H14" s="47" t="s">
        <v>116</v>
      </c>
      <c r="I14" s="36">
        <v>10</v>
      </c>
      <c r="J14" s="21" t="s">
        <v>95</v>
      </c>
      <c r="K14" s="31">
        <v>3</v>
      </c>
      <c r="L14" s="37"/>
      <c r="M14" s="36">
        <v>0</v>
      </c>
      <c r="N14" s="19">
        <v>0.004166666666666667</v>
      </c>
      <c r="O14" s="31">
        <v>1</v>
      </c>
      <c r="P14" s="37" t="s">
        <v>99</v>
      </c>
      <c r="Q14" s="36">
        <v>0</v>
      </c>
      <c r="R14" s="19">
        <v>0.008333333333333333</v>
      </c>
      <c r="S14" s="31">
        <v>3</v>
      </c>
      <c r="T14" s="37" t="s">
        <v>90</v>
      </c>
      <c r="U14" s="36">
        <v>0</v>
      </c>
      <c r="V14" s="19">
        <v>0.013888888888888888</v>
      </c>
      <c r="W14" s="31">
        <v>2</v>
      </c>
      <c r="X14" s="37" t="s">
        <v>102</v>
      </c>
      <c r="Y14" s="60">
        <f>W14+S14+O14+K14+G14</f>
        <v>12</v>
      </c>
      <c r="Z14" s="83">
        <v>3</v>
      </c>
    </row>
    <row r="15" spans="1:26" s="25" customFormat="1" ht="96">
      <c r="A15" s="75" t="s">
        <v>12</v>
      </c>
      <c r="B15" s="22" t="s">
        <v>111</v>
      </c>
      <c r="C15" s="22" t="s">
        <v>14</v>
      </c>
      <c r="D15" s="50" t="s">
        <v>67</v>
      </c>
      <c r="E15" s="35">
        <v>10</v>
      </c>
      <c r="F15" s="24">
        <v>0.012499999999999999</v>
      </c>
      <c r="G15" s="32">
        <v>3</v>
      </c>
      <c r="H15" s="39" t="s">
        <v>117</v>
      </c>
      <c r="I15" s="38">
        <v>16</v>
      </c>
      <c r="J15" s="23"/>
      <c r="K15" s="32">
        <v>4</v>
      </c>
      <c r="L15" s="39" t="s">
        <v>120</v>
      </c>
      <c r="M15" s="38">
        <v>0</v>
      </c>
      <c r="N15" s="24">
        <v>0.011111111111111112</v>
      </c>
      <c r="O15" s="32">
        <v>5</v>
      </c>
      <c r="P15" s="39" t="s">
        <v>123</v>
      </c>
      <c r="Q15" s="38">
        <v>15</v>
      </c>
      <c r="R15" s="24">
        <v>0.014583333333333332</v>
      </c>
      <c r="S15" s="32">
        <v>4</v>
      </c>
      <c r="T15" s="39" t="s">
        <v>124</v>
      </c>
      <c r="U15" s="38">
        <v>3</v>
      </c>
      <c r="V15" s="24">
        <v>0.015972222222222224</v>
      </c>
      <c r="W15" s="32">
        <v>4</v>
      </c>
      <c r="X15" s="39" t="s">
        <v>125</v>
      </c>
      <c r="Y15" s="60">
        <f>W15+S15+O15+K15+G15</f>
        <v>20</v>
      </c>
      <c r="Z15" s="84">
        <v>4</v>
      </c>
    </row>
    <row r="16" spans="1:26" ht="72">
      <c r="A16" s="74" t="s">
        <v>4</v>
      </c>
      <c r="B16" s="17" t="s">
        <v>23</v>
      </c>
      <c r="C16" s="17" t="s">
        <v>6</v>
      </c>
      <c r="D16" s="49" t="s">
        <v>7</v>
      </c>
      <c r="E16" s="33">
        <v>26</v>
      </c>
      <c r="F16" s="21" t="s">
        <v>94</v>
      </c>
      <c r="G16" s="18">
        <v>5</v>
      </c>
      <c r="H16" s="47" t="s">
        <v>96</v>
      </c>
      <c r="I16" s="44" t="s">
        <v>37</v>
      </c>
      <c r="J16" s="21" t="s">
        <v>37</v>
      </c>
      <c r="K16" s="21" t="s">
        <v>106</v>
      </c>
      <c r="L16" s="37" t="s">
        <v>97</v>
      </c>
      <c r="M16" s="36">
        <v>0</v>
      </c>
      <c r="N16" s="19">
        <v>0.013888888888888888</v>
      </c>
      <c r="O16" s="31">
        <v>6</v>
      </c>
      <c r="P16" s="37" t="s">
        <v>89</v>
      </c>
      <c r="Q16" s="36">
        <v>3</v>
      </c>
      <c r="R16" s="19">
        <v>0.024305555555555556</v>
      </c>
      <c r="S16" s="31">
        <v>6</v>
      </c>
      <c r="T16" s="37" t="s">
        <v>104</v>
      </c>
      <c r="U16" s="36">
        <v>10</v>
      </c>
      <c r="V16" s="20">
        <v>0.02048611111111111</v>
      </c>
      <c r="W16" s="31">
        <v>5</v>
      </c>
      <c r="X16" s="37" t="s">
        <v>105</v>
      </c>
      <c r="Y16" s="60">
        <f>W16+S16+O16+K16+G16</f>
        <v>27</v>
      </c>
      <c r="Z16" s="83">
        <v>5</v>
      </c>
    </row>
    <row r="17" spans="1:26" s="25" customFormat="1" ht="60.75" thickBot="1">
      <c r="A17" s="76" t="s">
        <v>22</v>
      </c>
      <c r="B17" s="22" t="s">
        <v>25</v>
      </c>
      <c r="C17" s="22" t="s">
        <v>112</v>
      </c>
      <c r="D17" s="50" t="s">
        <v>113</v>
      </c>
      <c r="E17" s="48">
        <v>16</v>
      </c>
      <c r="F17" s="41">
        <v>0.017361111111111112</v>
      </c>
      <c r="G17" s="42">
        <v>6</v>
      </c>
      <c r="H17" s="43" t="s">
        <v>118</v>
      </c>
      <c r="I17" s="45" t="s">
        <v>37</v>
      </c>
      <c r="J17" s="46" t="s">
        <v>37</v>
      </c>
      <c r="K17" s="46" t="s">
        <v>107</v>
      </c>
      <c r="L17" s="43" t="s">
        <v>121</v>
      </c>
      <c r="M17" s="40">
        <v>0</v>
      </c>
      <c r="N17" s="41">
        <v>0.009722222222222222</v>
      </c>
      <c r="O17" s="42">
        <v>4</v>
      </c>
      <c r="P17" s="43" t="s">
        <v>100</v>
      </c>
      <c r="Q17" s="40">
        <v>3</v>
      </c>
      <c r="R17" s="41">
        <v>0.02291666666666667</v>
      </c>
      <c r="S17" s="42">
        <v>5</v>
      </c>
      <c r="T17" s="43" t="s">
        <v>104</v>
      </c>
      <c r="U17" s="40">
        <v>0</v>
      </c>
      <c r="V17" s="41">
        <v>0.02152777777777778</v>
      </c>
      <c r="W17" s="42">
        <v>6</v>
      </c>
      <c r="X17" s="43" t="s">
        <v>103</v>
      </c>
      <c r="Y17" s="61">
        <f>W17+S17+O17+K17+G17</f>
        <v>27</v>
      </c>
      <c r="Z17" s="85">
        <v>6</v>
      </c>
    </row>
    <row r="18" spans="1:26" ht="48" customHeight="1" thickBot="1">
      <c r="A18" s="77" t="s">
        <v>19</v>
      </c>
      <c r="B18" s="51" t="s">
        <v>24</v>
      </c>
      <c r="C18" s="51" t="s">
        <v>20</v>
      </c>
      <c r="D18" s="52" t="s">
        <v>114</v>
      </c>
      <c r="E18" s="154" t="s">
        <v>91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</row>
    <row r="19" spans="1:26" ht="15.75">
      <c r="A19" s="26"/>
      <c r="B19" s="26"/>
      <c r="C19" s="26"/>
      <c r="D19" s="27"/>
      <c r="E19" s="57"/>
      <c r="F19" s="57"/>
      <c r="G19" s="57"/>
      <c r="H19" s="58"/>
      <c r="I19" s="57"/>
      <c r="J19" s="57"/>
      <c r="K19" s="57"/>
      <c r="L19" s="58"/>
      <c r="M19" s="57"/>
      <c r="N19" s="57"/>
      <c r="O19" s="57"/>
      <c r="P19" s="58"/>
      <c r="Q19" s="57"/>
      <c r="R19" s="57"/>
      <c r="S19" s="57"/>
      <c r="T19" s="58"/>
      <c r="U19" s="57"/>
      <c r="V19" s="57"/>
      <c r="W19" s="57"/>
      <c r="X19" s="58"/>
      <c r="Y19" s="59"/>
      <c r="Z19" s="59"/>
    </row>
    <row r="20" spans="1:29" ht="15.75">
      <c r="A20" s="26"/>
      <c r="B20" s="26"/>
      <c r="C20" s="26"/>
      <c r="D20" s="27"/>
      <c r="E20" s="28"/>
      <c r="F20" s="28"/>
      <c r="G20" s="28"/>
      <c r="H20" s="29"/>
      <c r="I20" s="28"/>
      <c r="J20" s="28"/>
      <c r="K20" s="28"/>
      <c r="L20" s="29"/>
      <c r="M20" s="28"/>
      <c r="N20" s="28"/>
      <c r="O20" s="28"/>
      <c r="P20" s="29"/>
      <c r="Q20" s="28"/>
      <c r="R20" s="28"/>
      <c r="S20" s="28"/>
      <c r="T20" s="29"/>
      <c r="U20" s="28"/>
      <c r="V20" s="28"/>
      <c r="W20" s="28"/>
      <c r="X20" s="29"/>
      <c r="Y20" s="13"/>
      <c r="AA20" s="14">
        <v>0.47430555555555554</v>
      </c>
      <c r="AB20" s="14">
        <v>0.4986111111111111</v>
      </c>
      <c r="AC20" s="14">
        <f>AB20-AA20</f>
        <v>0.02430555555555558</v>
      </c>
    </row>
    <row r="21" spans="1:4" ht="45" customHeight="1">
      <c r="A21" s="148" t="s">
        <v>42</v>
      </c>
      <c r="B21" s="148"/>
      <c r="C21" s="12" t="s">
        <v>43</v>
      </c>
      <c r="D21" s="30"/>
    </row>
    <row r="22" spans="4:12" ht="15">
      <c r="D22" s="30"/>
      <c r="L22" s="13"/>
    </row>
    <row r="23" spans="1:12" ht="30" customHeight="1">
      <c r="A23" s="148" t="s">
        <v>44</v>
      </c>
      <c r="B23" s="148"/>
      <c r="C23" s="12" t="s">
        <v>45</v>
      </c>
      <c r="D23" s="30"/>
      <c r="L23" s="13"/>
    </row>
    <row r="24" ht="15">
      <c r="D24" s="30"/>
    </row>
  </sheetData>
  <sheetProtection/>
  <mergeCells count="20">
    <mergeCell ref="A1:P1"/>
    <mergeCell ref="A3:P3"/>
    <mergeCell ref="A5:P5"/>
    <mergeCell ref="A7:P7"/>
    <mergeCell ref="I10:L10"/>
    <mergeCell ref="E10:H10"/>
    <mergeCell ref="A9:B9"/>
    <mergeCell ref="H9:P9"/>
    <mergeCell ref="M10:P10"/>
    <mergeCell ref="A10:A11"/>
    <mergeCell ref="B10:B11"/>
    <mergeCell ref="A23:B23"/>
    <mergeCell ref="U10:X10"/>
    <mergeCell ref="Q10:T10"/>
    <mergeCell ref="A21:B21"/>
    <mergeCell ref="Z10:Z11"/>
    <mergeCell ref="E18:Z18"/>
    <mergeCell ref="Y10:Y11"/>
    <mergeCell ref="D10:D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2013-09-24T20:40:38Z</dcterms:modified>
  <cp:category/>
  <cp:version/>
  <cp:contentType/>
  <cp:contentStatus/>
</cp:coreProperties>
</file>