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erver_bb\рабочие документы\Документы для Администрации\ЗАМ по ОМР\Мягкова\Сведения о персональном составе\"/>
    </mc:Choice>
  </mc:AlternateContent>
  <bookViews>
    <workbookView xWindow="0" yWindow="0" windowWidth="28800" windowHeight="11730"/>
  </bookViews>
  <sheets>
    <sheet name="Лист1" sheetId="1" r:id="rId1"/>
    <sheet name="Лист2" sheetId="2" state="hidden" r:id="rId2"/>
    <sheet name="Лист3" sheetId="3" state="hidden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47" i="1" l="1"/>
  <c r="M47" i="1"/>
  <c r="N46" i="1"/>
  <c r="M46" i="1"/>
  <c r="N42" i="1"/>
  <c r="N43" i="1"/>
  <c r="N44" i="1"/>
  <c r="N45" i="1"/>
  <c r="M45" i="1"/>
  <c r="M43" i="1"/>
  <c r="M44" i="1"/>
  <c r="M42" i="1"/>
  <c r="N40" i="1"/>
  <c r="N41" i="1"/>
  <c r="M41" i="1"/>
  <c r="M40" i="1"/>
  <c r="N39" i="1"/>
  <c r="M39" i="1"/>
  <c r="N38" i="1"/>
  <c r="M38" i="1"/>
  <c r="N35" i="1"/>
  <c r="N36" i="1"/>
  <c r="N37" i="1"/>
  <c r="M36" i="1"/>
  <c r="M37" i="1"/>
  <c r="M35" i="1"/>
  <c r="M34" i="1"/>
  <c r="N33" i="1"/>
  <c r="M33" i="1"/>
  <c r="N31" i="1"/>
  <c r="M31" i="1"/>
  <c r="N30" i="1"/>
  <c r="M30" i="1"/>
  <c r="N29" i="1"/>
  <c r="M29" i="1"/>
  <c r="N28" i="1"/>
  <c r="M28" i="1"/>
  <c r="N27" i="1"/>
  <c r="M27" i="1"/>
  <c r="N25" i="1"/>
  <c r="M25" i="1"/>
  <c r="N22" i="1"/>
  <c r="N23" i="1"/>
  <c r="N24" i="1"/>
  <c r="M23" i="1"/>
  <c r="M24" i="1"/>
  <c r="M22" i="1"/>
  <c r="N21" i="1"/>
  <c r="M21" i="1"/>
  <c r="N18" i="1"/>
  <c r="N19" i="1"/>
  <c r="N20" i="1"/>
  <c r="M19" i="1"/>
  <c r="M20" i="1"/>
  <c r="M18" i="1"/>
  <c r="N17" i="1"/>
  <c r="M17" i="1"/>
  <c r="N16" i="1"/>
  <c r="M16" i="1"/>
  <c r="M15" i="1"/>
  <c r="N14" i="1"/>
  <c r="M14" i="1"/>
  <c r="N13" i="1"/>
  <c r="M13" i="1"/>
  <c r="M12" i="1"/>
  <c r="N11" i="1"/>
  <c r="M11" i="1"/>
  <c r="N10" i="1"/>
  <c r="M10" i="1"/>
  <c r="M9" i="1"/>
  <c r="N7" i="1"/>
  <c r="M7" i="1"/>
  <c r="N6" i="1"/>
  <c r="M6" i="1"/>
  <c r="H26" i="3"/>
  <c r="D31" i="1" s="1"/>
  <c r="H39" i="3"/>
  <c r="D44" i="1" s="1"/>
  <c r="H38" i="3"/>
  <c r="D43" i="1" s="1"/>
  <c r="H37" i="3"/>
  <c r="D42" i="1" s="1"/>
  <c r="H36" i="3"/>
  <c r="D41" i="1" s="1"/>
  <c r="H35" i="3"/>
  <c r="D40" i="1" s="1"/>
  <c r="H33" i="3"/>
  <c r="D38" i="1" s="1"/>
  <c r="H31" i="3"/>
  <c r="D36" i="1" s="1"/>
  <c r="H29" i="3"/>
  <c r="D34" i="1" s="1"/>
  <c r="H27" i="3"/>
  <c r="D32" i="1" s="1"/>
  <c r="H25" i="3"/>
  <c r="D30" i="1" s="1"/>
  <c r="H24" i="3"/>
  <c r="D29" i="1" s="1"/>
  <c r="H23" i="3"/>
  <c r="D28" i="1" s="1"/>
  <c r="H22" i="3"/>
  <c r="D27" i="1" s="1"/>
  <c r="H21" i="3"/>
  <c r="D26" i="1" s="1"/>
  <c r="H20" i="3"/>
  <c r="D25" i="1" s="1"/>
  <c r="H17" i="3"/>
  <c r="D22" i="1" s="1"/>
  <c r="H14" i="3"/>
  <c r="D19" i="1" s="1"/>
  <c r="H13" i="3"/>
  <c r="D18" i="1" s="1"/>
  <c r="H10" i="3"/>
  <c r="D15" i="1" s="1"/>
  <c r="H5" i="3"/>
  <c r="D10" i="1" s="1"/>
  <c r="H4" i="3"/>
  <c r="D9" i="1" s="1"/>
  <c r="H2" i="3"/>
  <c r="D7" i="1" s="1"/>
  <c r="H3" i="3"/>
  <c r="D8" i="1" s="1"/>
  <c r="H6" i="3"/>
  <c r="D11" i="1" s="1"/>
  <c r="H7" i="3"/>
  <c r="D12" i="1" s="1"/>
  <c r="H8" i="3"/>
  <c r="D13" i="1" s="1"/>
  <c r="H9" i="3"/>
  <c r="D14" i="1" s="1"/>
  <c r="H11" i="3"/>
  <c r="D16" i="1" s="1"/>
  <c r="H12" i="3"/>
  <c r="D17" i="1" s="1"/>
  <c r="H15" i="3"/>
  <c r="D20" i="1" s="1"/>
  <c r="H16" i="3"/>
  <c r="D21" i="1" s="1"/>
  <c r="H18" i="3"/>
  <c r="D23" i="1" s="1"/>
  <c r="H19" i="3"/>
  <c r="D24" i="1" s="1"/>
  <c r="H28" i="3"/>
  <c r="D33" i="1" s="1"/>
  <c r="H30" i="3"/>
  <c r="D35" i="1" s="1"/>
  <c r="H32" i="3"/>
  <c r="D37" i="1" s="1"/>
  <c r="H34" i="3"/>
  <c r="D39" i="1" s="1"/>
  <c r="H40" i="3"/>
  <c r="D45" i="1" s="1"/>
  <c r="H41" i="3"/>
  <c r="D46" i="1" s="1"/>
  <c r="H42" i="3"/>
  <c r="D47" i="1" s="1"/>
  <c r="H1" i="3"/>
  <c r="D6" i="1" s="1"/>
</calcChain>
</file>

<file path=xl/sharedStrings.xml><?xml version="1.0" encoding="utf-8"?>
<sst xmlns="http://schemas.openxmlformats.org/spreadsheetml/2006/main" count="2003" uniqueCount="735">
  <si>
    <t>№</t>
  </si>
  <si>
    <t>Образование</t>
  </si>
  <si>
    <t>Уровень образования</t>
  </si>
  <si>
    <t>Стаж</t>
  </si>
  <si>
    <t>Общий</t>
  </si>
  <si>
    <t>Категория</t>
  </si>
  <si>
    <t>Фамилия, имя, отчество (при наличии)</t>
  </si>
  <si>
    <t>Занимаемая должность (должности)</t>
  </si>
  <si>
    <t>Квалификация</t>
  </si>
  <si>
    <t>Наименование направления подготовки и (или) специальности</t>
  </si>
  <si>
    <t>Ученая степень (при наличии)</t>
  </si>
  <si>
    <t>Ученое звание (при наличии)</t>
  </si>
  <si>
    <t>Повышение квалификации и (или) профессиональная переподготовка (при наличии)</t>
  </si>
  <si>
    <t>Стаж работы по специальности</t>
  </si>
  <si>
    <t>Преподаваемые учебные предметы, курсы, дисциплины (модули)</t>
  </si>
  <si>
    <t>нет</t>
  </si>
  <si>
    <t>Ананьева</t>
  </si>
  <si>
    <t>Арбузов</t>
  </si>
  <si>
    <t>Гапонов</t>
  </si>
  <si>
    <t>Горбунова</t>
  </si>
  <si>
    <t>Губаненкова</t>
  </si>
  <si>
    <t>Гуреев</t>
  </si>
  <si>
    <t>Демченко</t>
  </si>
  <si>
    <t>Дерябин</t>
  </si>
  <si>
    <t>Дерябина</t>
  </si>
  <si>
    <t>Ельцова</t>
  </si>
  <si>
    <t>Засимовская</t>
  </si>
  <si>
    <t>Золотарева</t>
  </si>
  <si>
    <t>Игнатова</t>
  </si>
  <si>
    <t>Игнатьев</t>
  </si>
  <si>
    <t>Игнатьева</t>
  </si>
  <si>
    <t>Ильин</t>
  </si>
  <si>
    <t>Имманова</t>
  </si>
  <si>
    <t>Калашников</t>
  </si>
  <si>
    <t>Кауров</t>
  </si>
  <si>
    <t>Куликов</t>
  </si>
  <si>
    <t>Купцова</t>
  </si>
  <si>
    <t>Курицина</t>
  </si>
  <si>
    <t>Кярова</t>
  </si>
  <si>
    <t>Михайлова</t>
  </si>
  <si>
    <t>Никитин</t>
  </si>
  <si>
    <t>Новиков</t>
  </si>
  <si>
    <t>Норнов</t>
  </si>
  <si>
    <t>Пьянков</t>
  </si>
  <si>
    <t>Райкова</t>
  </si>
  <si>
    <t>Русакова</t>
  </si>
  <si>
    <t>Садовников</t>
  </si>
  <si>
    <t>Сахарова</t>
  </si>
  <si>
    <t>Сугак</t>
  </si>
  <si>
    <t>Сушков</t>
  </si>
  <si>
    <t>Титова</t>
  </si>
  <si>
    <t>Труханов</t>
  </si>
  <si>
    <t>Федоров</t>
  </si>
  <si>
    <t>Фершалова</t>
  </si>
  <si>
    <t>Шерягина</t>
  </si>
  <si>
    <t>Амирханов Руслан Алексеевич</t>
  </si>
  <si>
    <t>тренер-преподаватель</t>
  </si>
  <si>
    <t>высшее</t>
  </si>
  <si>
    <t>Магистр физической культуры</t>
  </si>
  <si>
    <t>скалолазание</t>
  </si>
  <si>
    <t>Сотрудник</t>
  </si>
  <si>
    <t>Приём сотрудника на должность</t>
  </si>
  <si>
    <t>Полученное образование</t>
  </si>
  <si>
    <t>Прохождение аттестации с целью установления соответствия уровня квалификации</t>
  </si>
  <si>
    <t>Прохождение аттестации с целью подтверждения соответствия занимаемой должности</t>
  </si>
  <si>
    <t>Профессиональная переподготовка</t>
  </si>
  <si>
    <t>Повышение квалификации</t>
  </si>
  <si>
    <t>Структурное подразделение первого уровня</t>
  </si>
  <si>
    <t>Фамилия</t>
  </si>
  <si>
    <t>Инициалы</t>
  </si>
  <si>
    <t>Пол</t>
  </si>
  <si>
    <t>Полных лет</t>
  </si>
  <si>
    <t>Группа сотрудников</t>
  </si>
  <si>
    <t>Общий стаж</t>
  </si>
  <si>
    <t>Педагогический стаж</t>
  </si>
  <si>
    <t>Стаж в учреждении</t>
  </si>
  <si>
    <t>Стаж по должности</t>
  </si>
  <si>
    <t>Сотрудник является педагогом (Да, Нет)</t>
  </si>
  <si>
    <t>Квалификационная категория по основной должности</t>
  </si>
  <si>
    <t>Должность</t>
  </si>
  <si>
    <t>Количество занимаемых ставок</t>
  </si>
  <si>
    <t>Условия приёма на должность</t>
  </si>
  <si>
    <t>Должность основная или дополнительная</t>
  </si>
  <si>
    <t>Вид образования</t>
  </si>
  <si>
    <t>Образовательное учреждение</t>
  </si>
  <si>
    <t>Вид документа</t>
  </si>
  <si>
    <t>Серия документа</t>
  </si>
  <si>
    <t>Номер документа</t>
  </si>
  <si>
    <t>Вид диплома</t>
  </si>
  <si>
    <t>Дата окончания</t>
  </si>
  <si>
    <t>Специальность</t>
  </si>
  <si>
    <t>Профиль образования</t>
  </si>
  <si>
    <t>Дата аттестации</t>
  </si>
  <si>
    <t>Решение комиссии</t>
  </si>
  <si>
    <t>Основание</t>
  </si>
  <si>
    <t>ОООД профессиональной переподготовки</t>
  </si>
  <si>
    <t>Дата выдачи</t>
  </si>
  <si>
    <t>Вид</t>
  </si>
  <si>
    <t>ОООД повышения квалификации</t>
  </si>
  <si>
    <t>Название курса</t>
  </si>
  <si>
    <t>Тип курса</t>
  </si>
  <si>
    <t>Объем курса</t>
  </si>
  <si>
    <t>Специализированная детско-юношеская спортивная школа</t>
  </si>
  <si>
    <t>Амирханов</t>
  </si>
  <si>
    <t>Р.А.</t>
  </si>
  <si>
    <t>мужской</t>
  </si>
  <si>
    <t>30</t>
  </si>
  <si>
    <t>Прочий пед. персонал</t>
  </si>
  <si>
    <t xml:space="preserve">9 л. 10 м. 20 д. </t>
  </si>
  <si>
    <t xml:space="preserve">6 л. 8 м. 16 д. </t>
  </si>
  <si>
    <t xml:space="preserve">1 г.7 м. 15 д. </t>
  </si>
  <si>
    <t>Да</t>
  </si>
  <si>
    <t>высшее профессиональное</t>
  </si>
  <si>
    <t>Без категории</t>
  </si>
  <si>
    <t>Специализированная детско-юношеская спортивная школа / Тренер-преподаватель</t>
  </si>
  <si>
    <t>совместитель</t>
  </si>
  <si>
    <t>Основная</t>
  </si>
  <si>
    <t>Университет физической культуры, спорта и здоровья им. Лесгафта</t>
  </si>
  <si>
    <t>диплом</t>
  </si>
  <si>
    <t>107827</t>
  </si>
  <si>
    <t>0001724</t>
  </si>
  <si>
    <t>обычный</t>
  </si>
  <si>
    <t>физическая культура</t>
  </si>
  <si>
    <t>педагогическое</t>
  </si>
  <si>
    <t>М.С.</t>
  </si>
  <si>
    <t>женский</t>
  </si>
  <si>
    <t>53</t>
  </si>
  <si>
    <t xml:space="preserve">28 л. 4 м. 11 д. </t>
  </si>
  <si>
    <t xml:space="preserve">12 л. 7 м. 17 д. </t>
  </si>
  <si>
    <t xml:space="preserve">12 л. 7 м. 15 д. </t>
  </si>
  <si>
    <t>Нет</t>
  </si>
  <si>
    <t>Специализированная детско-юношеская спортивная школа / Тренер</t>
  </si>
  <si>
    <t>штатный сотрудник</t>
  </si>
  <si>
    <t>Дополнительная</t>
  </si>
  <si>
    <t>СПб государственный университет</t>
  </si>
  <si>
    <t>ФВ</t>
  </si>
  <si>
    <t>108131</t>
  </si>
  <si>
    <t>история</t>
  </si>
  <si>
    <t>историк, преподаватель истории</t>
  </si>
  <si>
    <t>соответствует первой категории</t>
  </si>
  <si>
    <t>Ра КО №5826-р от 11.12.15</t>
  </si>
  <si>
    <t>Тренер-преподаватель</t>
  </si>
  <si>
    <t>соответствует должности</t>
  </si>
  <si>
    <t>Протокол заседания ГБОУ "Балтийский берег" №3 от 25.12.17</t>
  </si>
  <si>
    <t>Заведующий</t>
  </si>
  <si>
    <t>ООО "Инфоурок"</t>
  </si>
  <si>
    <t>000000</t>
  </si>
  <si>
    <t>022019</t>
  </si>
  <si>
    <t>Организация тренерской деятельности по физической культуре и спорту</t>
  </si>
  <si>
    <t>Краткосрочные курсы</t>
  </si>
  <si>
    <t>ГБОУ "Балтийский берег"</t>
  </si>
  <si>
    <t>Подготовка спортивных судей главной судейской коллегии и судейских бригад физкультурных и спортивных мероприятий Всеросийского физкультурно-спортивного комплекса "Готов к труду и обороне" (ГТО)"</t>
  </si>
  <si>
    <t>педагогика</t>
  </si>
  <si>
    <t>18</t>
  </si>
  <si>
    <t>удостоверение</t>
  </si>
  <si>
    <t>78 ЛО 2</t>
  </si>
  <si>
    <t>000055</t>
  </si>
  <si>
    <t>Городская Станция юных туристов / Заведующий методическим кабинетом</t>
  </si>
  <si>
    <t>061514</t>
  </si>
  <si>
    <t>Психологическое сопровождение физической культуры, спорта и рекреачионной деятельности</t>
  </si>
  <si>
    <t>психолог</t>
  </si>
  <si>
    <t>С.С.</t>
  </si>
  <si>
    <t>35</t>
  </si>
  <si>
    <t xml:space="preserve">14 л. 1 м. 15 д. </t>
  </si>
  <si>
    <t xml:space="preserve">12 л. 7 м. 26 д. </t>
  </si>
  <si>
    <t>Первая категория</t>
  </si>
  <si>
    <t>ВАС</t>
  </si>
  <si>
    <t>0787950</t>
  </si>
  <si>
    <t>Физическая культура и спорт</t>
  </si>
  <si>
    <t>Специалист по физической культуре и спорту</t>
  </si>
  <si>
    <t>РаКО №1374-р от 10.05.2016</t>
  </si>
  <si>
    <t>СПбГДТЮ</t>
  </si>
  <si>
    <t>Государственное бюджетное нетиповое образовательное учреждение "Санкт-Петербургский городской Дворец творчества юных"</t>
  </si>
  <si>
    <t>Стратегии психологического сопровождения личностной адаптации одаренных школьников</t>
  </si>
  <si>
    <t>психология</t>
  </si>
  <si>
    <t>36</t>
  </si>
  <si>
    <t>К</t>
  </si>
  <si>
    <t>66</t>
  </si>
  <si>
    <t>вторая категория</t>
  </si>
  <si>
    <t>Специализированная детско-юношеская спортивная школа / Педагог дополнительного образования</t>
  </si>
  <si>
    <t>соответствует второй категории</t>
  </si>
  <si>
    <t>приказ №524 от 28.12.2020 ГБОУ "балтийский берег"</t>
  </si>
  <si>
    <t>Тренер</t>
  </si>
  <si>
    <t>Д.В.</t>
  </si>
  <si>
    <t>43</t>
  </si>
  <si>
    <t>Рабочие</t>
  </si>
  <si>
    <t xml:space="preserve">9 л. 8 м. 4 д. </t>
  </si>
  <si>
    <t/>
  </si>
  <si>
    <t xml:space="preserve">1 г.3 м. 29 д. </t>
  </si>
  <si>
    <t>среднее общее</t>
  </si>
  <si>
    <t>Специализированная детско-юношеская спортивная школа / Уборщик территорий</t>
  </si>
  <si>
    <t>Е.А.</t>
  </si>
  <si>
    <t>39</t>
  </si>
  <si>
    <t xml:space="preserve">21 л. 1 м. 24 д. </t>
  </si>
  <si>
    <t xml:space="preserve">9 л. 1 м. 3 д. </t>
  </si>
  <si>
    <t xml:space="preserve">7 л. 7 м. 3 д. </t>
  </si>
  <si>
    <t>Высшая категория</t>
  </si>
  <si>
    <t>Государственное образовательное учреждение высшего профессионального образования Российский государственный педагогический университет им. Герцена</t>
  </si>
  <si>
    <t>ДВС</t>
  </si>
  <si>
    <t>1951644</t>
  </si>
  <si>
    <t>география</t>
  </si>
  <si>
    <t>учитель географии</t>
  </si>
  <si>
    <t>РаКО № 1560-р от 31.05.2016</t>
  </si>
  <si>
    <t>Национальный государственный Университет физической культуры, спорта и здоровья им П.Ф. Лесгафта, СПб</t>
  </si>
  <si>
    <t>781800</t>
  </si>
  <si>
    <t>113039</t>
  </si>
  <si>
    <t>Инструктор по спорту, специалист центра тестирования ВФСК "Готов к труду и обороне"</t>
  </si>
  <si>
    <t>Городской координационный центр по физкультурно-спортивной работе с образовательных организациях СПб / Педагог-организатор</t>
  </si>
  <si>
    <t>соответствует высшей категории</t>
  </si>
  <si>
    <t>Ра КО № 3537-р от 04.12.19</t>
  </si>
  <si>
    <t>Методист</t>
  </si>
  <si>
    <t>Городской координационный центр по физкультурно-спортивной работе с образовательных организациях СПб / Методист</t>
  </si>
  <si>
    <t>Специализированная детско-юношеская спортивная школа / Заведующий складом</t>
  </si>
  <si>
    <t>А.С.</t>
  </si>
  <si>
    <t>26</t>
  </si>
  <si>
    <t xml:space="preserve">6 л. 7 м. 15 д. </t>
  </si>
  <si>
    <t>Городская Станция юных туристов / Педагог дополнительного образования</t>
  </si>
  <si>
    <t>ГУФК им. Лесгафта</t>
  </si>
  <si>
    <t>107824</t>
  </si>
  <si>
    <t>1768026</t>
  </si>
  <si>
    <t>с отличием</t>
  </si>
  <si>
    <t>49.03.01 физическая культура</t>
  </si>
  <si>
    <t>Протокол №1 ГБОУ</t>
  </si>
  <si>
    <t>Педагогика активных форм туристко краеведчиской деятельности</t>
  </si>
  <si>
    <t>72</t>
  </si>
  <si>
    <t>78к</t>
  </si>
  <si>
    <t>371901505</t>
  </si>
  <si>
    <t>Педагог дополнительного образования</t>
  </si>
  <si>
    <t>"Подготовка спортивных судей главной судейской коллегии и судейских бригад физкультурных и спортивных мероприятий Всероссийского физкультурно-спортивного комплекса ""Готов к труду и обороне (ГТО)"" (модуль Туристский поход с проверкой туристских навыков)</t>
  </si>
  <si>
    <t>176</t>
  </si>
  <si>
    <t>М.В.</t>
  </si>
  <si>
    <t>57</t>
  </si>
  <si>
    <t>Руководители</t>
  </si>
  <si>
    <t xml:space="preserve">31 л. 3 м. 11 д. </t>
  </si>
  <si>
    <t xml:space="preserve">16 л. 4 м. </t>
  </si>
  <si>
    <t>Специализированная детско-юношеская спортивная школа / Директор СДЮСШ</t>
  </si>
  <si>
    <t>Военный институт физической культуры</t>
  </si>
  <si>
    <t>ИВ-I</t>
  </si>
  <si>
    <t>425245</t>
  </si>
  <si>
    <t>командная, физическая культура и спорт</t>
  </si>
  <si>
    <t>офицер с высшим образованием по физической культуре и спорту</t>
  </si>
  <si>
    <t>непедагогическое</t>
  </si>
  <si>
    <t>Проблемно-целевые курсы (менее 72ч)</t>
  </si>
  <si>
    <t>Организация безопасности образовательного процесса</t>
  </si>
  <si>
    <t>1.03/17-09</t>
  </si>
  <si>
    <t>Специализированная детско-юношеская спортивная школа / Инструктор-методист</t>
  </si>
  <si>
    <t>К.А.</t>
  </si>
  <si>
    <t>22</t>
  </si>
  <si>
    <t xml:space="preserve">7 м. 2 д. </t>
  </si>
  <si>
    <t>среднее профессиональное</t>
  </si>
  <si>
    <t>СПб государственное бюджетное профессиональное оббразовательное учреждение "Училище олимпийского резерва № 1" СПб</t>
  </si>
  <si>
    <t>117827</t>
  </si>
  <si>
    <t>0002783</t>
  </si>
  <si>
    <t>Физическая культура</t>
  </si>
  <si>
    <t>Педагог по физической культуре и спорту</t>
  </si>
  <si>
    <t>Специализированная детско-юношеская спортивная школа / слесарь-ремонтник</t>
  </si>
  <si>
    <t>37</t>
  </si>
  <si>
    <t xml:space="preserve">9 л. 4 д. </t>
  </si>
  <si>
    <t xml:space="preserve">2 г.7 м. 4 д. </t>
  </si>
  <si>
    <t>Плещеницкое обл уч-ще олимпийского резерва</t>
  </si>
  <si>
    <t>А</t>
  </si>
  <si>
    <t>0214422</t>
  </si>
  <si>
    <t>физическая культура и спорт</t>
  </si>
  <si>
    <t>тренер по лыжному двоеборью</t>
  </si>
  <si>
    <t>Премская краевая общественная организация "Федерация по прыжкам на лыжах с трамплина и лыжному двоеборью "Прикамье"</t>
  </si>
  <si>
    <t>Особенности организации судейства соревнований в различных функциональных зонах</t>
  </si>
  <si>
    <t>12</t>
  </si>
  <si>
    <t>сертификат</t>
  </si>
  <si>
    <t>К.Э.</t>
  </si>
  <si>
    <t>29</t>
  </si>
  <si>
    <t>Медицинские работники</t>
  </si>
  <si>
    <t xml:space="preserve">4 г.8 м. 6 д. </t>
  </si>
  <si>
    <t xml:space="preserve">6 м. 10 д. </t>
  </si>
  <si>
    <t>Специализированная детско-юношеская спортивная школа / Врач</t>
  </si>
  <si>
    <t>Гомельский государственный медицинский университет</t>
  </si>
  <si>
    <t>1165708</t>
  </si>
  <si>
    <t>лечебное дело</t>
  </si>
  <si>
    <t>врач</t>
  </si>
  <si>
    <t>Федеральное государственное бюджетное образовательное учреждение высшего образования"Северо-Западный государственный медицинский университет им. И.И.Мечникова" Министерства здравоохранения Российской Федерации</t>
  </si>
  <si>
    <t>предметный</t>
  </si>
  <si>
    <t>216</t>
  </si>
  <si>
    <t>017827</t>
  </si>
  <si>
    <t>0101334</t>
  </si>
  <si>
    <t>О.Б.</t>
  </si>
  <si>
    <t>52</t>
  </si>
  <si>
    <t xml:space="preserve">19 л. 7 м. 23 д. </t>
  </si>
  <si>
    <t xml:space="preserve">10 л. 7 м. 15 д. </t>
  </si>
  <si>
    <t>Санкт-Петербургский госудрственный университет</t>
  </si>
  <si>
    <t>108372</t>
  </si>
  <si>
    <t>экономическая кибернетика</t>
  </si>
  <si>
    <t>экономист-математик</t>
  </si>
  <si>
    <t>М.А.</t>
  </si>
  <si>
    <t>25</t>
  </si>
  <si>
    <t xml:space="preserve">2 г.7 м. 16 д. </t>
  </si>
  <si>
    <t>Федеральное ГБОУ высшего обр. "Российский государственный педагогический университет им. А.И. Герцена" СПб</t>
  </si>
  <si>
    <t>107831</t>
  </si>
  <si>
    <t>0035717</t>
  </si>
  <si>
    <t>05.03.02 география</t>
  </si>
  <si>
    <t>бакалавр</t>
  </si>
  <si>
    <t>И.Р.</t>
  </si>
  <si>
    <t xml:space="preserve">27 л. 10 м. 26 д. </t>
  </si>
  <si>
    <t xml:space="preserve">8 л. 5 м. 22 д. </t>
  </si>
  <si>
    <t>СПбГУФК им. Лесгафта</t>
  </si>
  <si>
    <t>АВБ</t>
  </si>
  <si>
    <t>0551714</t>
  </si>
  <si>
    <t>Ра КО №1148-з от 04.04.17</t>
  </si>
  <si>
    <t>О.В.</t>
  </si>
  <si>
    <t>42</t>
  </si>
  <si>
    <t xml:space="preserve">19 л. 8 м. 13 д. </t>
  </si>
  <si>
    <t xml:space="preserve">7 л. 1 м. 8 д. </t>
  </si>
  <si>
    <t xml:space="preserve">2 г.1 м. 12 д. </t>
  </si>
  <si>
    <t>Федеральное государственное бюджетное образовательное учреждение высшего образования "Воронежский государственный институт физической культуры" г. Воронеж</t>
  </si>
  <si>
    <t>103624</t>
  </si>
  <si>
    <t>1640937</t>
  </si>
  <si>
    <t>приказ № 717-а от 06.06.17 Департамента образования, науки и молодежной политики Воронежской области</t>
  </si>
  <si>
    <t>Инструктор-методист</t>
  </si>
  <si>
    <t>Воронежский институт высоких технологий - автономная некоммерческая образовательная организация высшего образования</t>
  </si>
  <si>
    <t>Кадровое делопроизводство</t>
  </si>
  <si>
    <t>управление</t>
  </si>
  <si>
    <t>362401</t>
  </si>
  <si>
    <t>327424</t>
  </si>
  <si>
    <t>А.А.</t>
  </si>
  <si>
    <t>67</t>
  </si>
  <si>
    <t xml:space="preserve">40 л. 10 м. 14 д. </t>
  </si>
  <si>
    <t xml:space="preserve">1 г.3 м. </t>
  </si>
  <si>
    <t>Специализированная детско-юношеская спортивная школа / Инструктор по спорту</t>
  </si>
  <si>
    <t>Д-1</t>
  </si>
  <si>
    <t>137747</t>
  </si>
  <si>
    <t>преподаватель физической культуры и спорта</t>
  </si>
  <si>
    <t>Специализированная детско-юношеская спортивная школа / Наладчик технологического оборудования лыжных трамплинов</t>
  </si>
  <si>
    <t>В.А.</t>
  </si>
  <si>
    <t xml:space="preserve">25 л. 7 м. 12 д. </t>
  </si>
  <si>
    <t xml:space="preserve">7 л. 7 м. 18 д. </t>
  </si>
  <si>
    <t>ЛГУ им. Пушкина</t>
  </si>
  <si>
    <t>0699985</t>
  </si>
  <si>
    <t>педагог по физической культуре и спорту</t>
  </si>
  <si>
    <t>Ра КО № 400-р от 16.02.2016</t>
  </si>
  <si>
    <t>Протокол № 2 ГБОУ</t>
  </si>
  <si>
    <t>087053</t>
  </si>
  <si>
    <t>Руководитель (заместитель руководителя) организации (подразделения организации), осуществляющей деятельность в области физической культуры и спорта</t>
  </si>
  <si>
    <t>СПбАППО</t>
  </si>
  <si>
    <t>Государственное бюджетное образовательное учреждение дополнительного профессионального образования (повышения квалификации) специалистов Санкт-Петербургская академия постдипломного педагогического образования</t>
  </si>
  <si>
    <t>Дополнительное образование детей: реализация ФГОС и концепция развития ДОД</t>
  </si>
  <si>
    <t>18000</t>
  </si>
  <si>
    <t>1244023</t>
  </si>
  <si>
    <t>Специализированная детско-юношеская спортивная школа / Методист</t>
  </si>
  <si>
    <t>Ра КО №4001-р от 26.12.2017</t>
  </si>
  <si>
    <t>ЧОУ "Марстар"</t>
  </si>
  <si>
    <t>Охрана труда руководителей и специалистов организаций</t>
  </si>
  <si>
    <t>охрана труда</t>
  </si>
  <si>
    <t>40</t>
  </si>
  <si>
    <t>901-070</t>
  </si>
  <si>
    <t>20-01у</t>
  </si>
  <si>
    <t>Специализированная детско-юношеская спортивная школа / Заместитель директора СДЮСШ по учебной и спортивной работе</t>
  </si>
  <si>
    <t>О.И.</t>
  </si>
  <si>
    <t xml:space="preserve">16 л. 5 м. 18 д. </t>
  </si>
  <si>
    <t xml:space="preserve">15 л. 8 м. 1 д. </t>
  </si>
  <si>
    <t xml:space="preserve">6 м. 25 д. </t>
  </si>
  <si>
    <t>0347956</t>
  </si>
  <si>
    <t>бакалавр физической культуры</t>
  </si>
  <si>
    <t>ПП</t>
  </si>
  <si>
    <t>913584</t>
  </si>
  <si>
    <t>Теория и методика обучения (основы безопасности жизнедеятельности)</t>
  </si>
  <si>
    <t>теория и методика обучения</t>
  </si>
  <si>
    <t>Д.Т.</t>
  </si>
  <si>
    <t>59</t>
  </si>
  <si>
    <t xml:space="preserve">33 л. 7 м. 9 д. </t>
  </si>
  <si>
    <t xml:space="preserve">17 л. 8 м. 29 д. </t>
  </si>
  <si>
    <t>Специализированная детско-юношеская спортивная школа / Рабочий по комплексному обслуживанию и ремонту зданий</t>
  </si>
  <si>
    <t>Е.И.</t>
  </si>
  <si>
    <t>28</t>
  </si>
  <si>
    <t xml:space="preserve">4 г.6 м. 6 д. </t>
  </si>
  <si>
    <t>0831160</t>
  </si>
  <si>
    <t>физическая культура. Бакалавр</t>
  </si>
  <si>
    <t>Бакалавр</t>
  </si>
  <si>
    <t>Специализированная детско-юношеская спортивная школа / Кладовщик</t>
  </si>
  <si>
    <t>В.О.</t>
  </si>
  <si>
    <t>60</t>
  </si>
  <si>
    <t xml:space="preserve">27 л. 8 м. 24 д. </t>
  </si>
  <si>
    <t xml:space="preserve">5 л. 7 м. 15 д. </t>
  </si>
  <si>
    <t>ЛГУ им. Жданова</t>
  </si>
  <si>
    <t>ИВ</t>
  </si>
  <si>
    <t>591259</t>
  </si>
  <si>
    <t>геохимия</t>
  </si>
  <si>
    <t>геолог, геохимик-кристаллограф</t>
  </si>
  <si>
    <t>ПП-1</t>
  </si>
  <si>
    <t>883734</t>
  </si>
  <si>
    <t>В.С.</t>
  </si>
  <si>
    <t xml:space="preserve">13 л. 3 м. 21 д. </t>
  </si>
  <si>
    <t xml:space="preserve">13 л. 3 м. 15 д. </t>
  </si>
  <si>
    <t>Ленинградский кораблестроительный институт</t>
  </si>
  <si>
    <t>ГВ</t>
  </si>
  <si>
    <t>814763</t>
  </si>
  <si>
    <t>инженер-кораблестроитель</t>
  </si>
  <si>
    <t>В.П.</t>
  </si>
  <si>
    <t>54</t>
  </si>
  <si>
    <t xml:space="preserve">31 л. 8 м. 2 д. </t>
  </si>
  <si>
    <t xml:space="preserve">7 л. 7 м. 14 д. </t>
  </si>
  <si>
    <t>ЛИФК им. Лесгафта</t>
  </si>
  <si>
    <t>УВ</t>
  </si>
  <si>
    <t>374710</t>
  </si>
  <si>
    <t>преподаватель физической культуры оздоровит. работы и туризма</t>
  </si>
  <si>
    <t>Протокол №2 ГБОУ</t>
  </si>
  <si>
    <t>О.Г.</t>
  </si>
  <si>
    <t>45</t>
  </si>
  <si>
    <t xml:space="preserve">23 л. 7 м. 15 д. </t>
  </si>
  <si>
    <t xml:space="preserve">4 м. 5 д. </t>
  </si>
  <si>
    <t>Федеральное государственное бюджетное образовательное учреждение высшего профессионального образования «Российский государственный педагогический университет им. А. И. Герцена»</t>
  </si>
  <si>
    <t>АВС</t>
  </si>
  <si>
    <t>0795026</t>
  </si>
  <si>
    <t>Математика</t>
  </si>
  <si>
    <t>Учитель математики и информатики</t>
  </si>
  <si>
    <t>Ра КО №370-р от 07.02.19</t>
  </si>
  <si>
    <t>782411</t>
  </si>
  <si>
    <t>346318</t>
  </si>
  <si>
    <t>А.Ю.</t>
  </si>
  <si>
    <t>51</t>
  </si>
  <si>
    <t xml:space="preserve">1 г.7 м. 14 д. </t>
  </si>
  <si>
    <t>Федеральное государственное бюджетное образовательное учреждение высшего профессионального образования "Санкт-Петербургский государственный университет"</t>
  </si>
  <si>
    <t>ЭВ</t>
  </si>
  <si>
    <t>249973</t>
  </si>
  <si>
    <t>Социология</t>
  </si>
  <si>
    <t>социология</t>
  </si>
  <si>
    <t>СПбГУ</t>
  </si>
  <si>
    <t>27</t>
  </si>
  <si>
    <t>004256</t>
  </si>
  <si>
    <t>Преподаватель физической культуры высшей школы</t>
  </si>
  <si>
    <t>Преподаватель физической культуры. Тренер</t>
  </si>
  <si>
    <t>А.В.</t>
  </si>
  <si>
    <t>33</t>
  </si>
  <si>
    <t xml:space="preserve">3 г.5 м. 29 д. </t>
  </si>
  <si>
    <t>СПб НОУ ВТО ин-т спец психологии и педагогики</t>
  </si>
  <si>
    <t>КБ</t>
  </si>
  <si>
    <t>33188</t>
  </si>
  <si>
    <t>специальная психология</t>
  </si>
  <si>
    <t>специальный психолог</t>
  </si>
  <si>
    <t>приказ № 524</t>
  </si>
  <si>
    <t>ООО "Столичный учебный центр"</t>
  </si>
  <si>
    <t>0013047</t>
  </si>
  <si>
    <t>Организация работы в системе среднего профессионального и дополнительного образования</t>
  </si>
  <si>
    <t>Методист образовательной организации</t>
  </si>
  <si>
    <t>СПб государственное казенное учреждение дополнительного профессионального образования Учебно-методический центр по гражданской обороне и чрезвычайным ситуациям"</t>
  </si>
  <si>
    <t>Первая помощь в чрезвычайных и экстримальных ситуациях</t>
  </si>
  <si>
    <t>16</t>
  </si>
  <si>
    <t>013856</t>
  </si>
  <si>
    <t>17-29-06</t>
  </si>
  <si>
    <t>О.Я.</t>
  </si>
  <si>
    <t xml:space="preserve">15 л. 3 м. 5 д. </t>
  </si>
  <si>
    <t xml:space="preserve">8 л. 3 м. 5 д. </t>
  </si>
  <si>
    <t>Снкт-Петербургская государственнная академия физкультуры им. Лесгафта</t>
  </si>
  <si>
    <t>АВМ</t>
  </si>
  <si>
    <t>0052875</t>
  </si>
  <si>
    <t>180001</t>
  </si>
  <si>
    <t>244030</t>
  </si>
  <si>
    <t xml:space="preserve">5 л. 2 м. 22 д. </t>
  </si>
  <si>
    <t xml:space="preserve">1 м. </t>
  </si>
  <si>
    <t>СПб государственное бюджетное профессиональное образовательное учреждение "Колледж метрополитена" СПб</t>
  </si>
  <si>
    <t>117806</t>
  </si>
  <si>
    <t>0000454</t>
  </si>
  <si>
    <t>электромонтер устройств сигнализации, централизации, блокировки (СЦБ) (метрополитена)</t>
  </si>
  <si>
    <t>электромонтер по обслуживанию и ремонту устройств сигнализации, централизации, блокировки четвертого разряда</t>
  </si>
  <si>
    <t>А.Н.</t>
  </si>
  <si>
    <t xml:space="preserve">2 г.5 м. 21 д. </t>
  </si>
  <si>
    <t xml:space="preserve">1 г.10 м. 8 д. </t>
  </si>
  <si>
    <t>СПб академия управления и экономики</t>
  </si>
  <si>
    <t>ВСВ</t>
  </si>
  <si>
    <t>1069611</t>
  </si>
  <si>
    <t>менеджмент организации</t>
  </si>
  <si>
    <t>менеджер</t>
  </si>
  <si>
    <t>112062</t>
  </si>
  <si>
    <t>Д.С.</t>
  </si>
  <si>
    <t xml:space="preserve">22 л. 3 м. 16 д. </t>
  </si>
  <si>
    <t xml:space="preserve">13 л. 7 м. 15 д. </t>
  </si>
  <si>
    <t>СПб ГУ аэрокосмического приборостроения</t>
  </si>
  <si>
    <t>ВСБ</t>
  </si>
  <si>
    <t>0557477</t>
  </si>
  <si>
    <t>инженер</t>
  </si>
  <si>
    <t>Ра №3697-р от 26.12.2018</t>
  </si>
  <si>
    <t>Элементы специальной подготовки педагога дополнительного оюразования и тренера-преподавателя в спортивном ориентировании</t>
  </si>
  <si>
    <t>372006018</t>
  </si>
  <si>
    <t>С.А.</t>
  </si>
  <si>
    <t>34</t>
  </si>
  <si>
    <t xml:space="preserve">13 л. 8 м. 21 д. </t>
  </si>
  <si>
    <t xml:space="preserve">7 л. 7 м. 7 д. </t>
  </si>
  <si>
    <t>ВСГ</t>
  </si>
  <si>
    <t>3081900</t>
  </si>
  <si>
    <t>Ра КО № 610-р от 05.03.2020</t>
  </si>
  <si>
    <t>Национальный государственный университет физической культуры, спорта и здоровья имени П.Ф. Лесгафта</t>
  </si>
  <si>
    <t>КНД</t>
  </si>
  <si>
    <t>039574</t>
  </si>
  <si>
    <t>Кандидат педагогических наук</t>
  </si>
  <si>
    <t>И.В.</t>
  </si>
  <si>
    <t xml:space="preserve">30 л. 2 м. 1 д. </t>
  </si>
  <si>
    <t>Ульяновский Государственный Педагогический Институт</t>
  </si>
  <si>
    <t>ЦВ</t>
  </si>
  <si>
    <t>123118</t>
  </si>
  <si>
    <t>учитель физической культуры</t>
  </si>
  <si>
    <t>НГУ им. П.Ф. Лесгафта</t>
  </si>
  <si>
    <t>Технология проведение тренировочного процесса по программам федеральных стандартов спортивной подготовки по видам спорта</t>
  </si>
  <si>
    <t>7827</t>
  </si>
  <si>
    <t>00411686</t>
  </si>
  <si>
    <t>Оказание первой помощи при неотложных состояниях</t>
  </si>
  <si>
    <t>00411909</t>
  </si>
  <si>
    <t>В.В.</t>
  </si>
  <si>
    <t>65</t>
  </si>
  <si>
    <t xml:space="preserve">4 г.7 м. 15 д. </t>
  </si>
  <si>
    <t>Ленинградский электротехнический институт связи им. проф. А.М. Бонч-Бруевича</t>
  </si>
  <si>
    <t>В-1</t>
  </si>
  <si>
    <t>513467</t>
  </si>
  <si>
    <t>конструирование и производство радиоаппаратуры</t>
  </si>
  <si>
    <t>инженер конструктор-технолог радиоаппаратуры</t>
  </si>
  <si>
    <t>Ра КО №3127-р от 31.10.18</t>
  </si>
  <si>
    <t>Национальный государственный Университет физической культуры, спорта и здоровья им. П.Ф. Лесгафта, СПб</t>
  </si>
  <si>
    <t>782400322196</t>
  </si>
  <si>
    <t>464</t>
  </si>
  <si>
    <t>244037</t>
  </si>
  <si>
    <t>Оперативно-целевые курсы</t>
  </si>
  <si>
    <t>ООО Высшая школа делового администрирования</t>
  </si>
  <si>
    <t>Дистанционное обучение: использование социальных сетей и виртуальной обучающей среды в образовании</t>
  </si>
  <si>
    <t>10</t>
  </si>
  <si>
    <t>99992</t>
  </si>
  <si>
    <t>47070</t>
  </si>
  <si>
    <t>С.Б.</t>
  </si>
  <si>
    <t>55</t>
  </si>
  <si>
    <t xml:space="preserve">36 л. 10 м. 13 д. </t>
  </si>
  <si>
    <t xml:space="preserve">1 г.4 м. 5 д. </t>
  </si>
  <si>
    <t>0895974</t>
  </si>
  <si>
    <t>Преподаватель физической культуры. Тренер.</t>
  </si>
  <si>
    <t>Я.А.</t>
  </si>
  <si>
    <t>38</t>
  </si>
  <si>
    <t xml:space="preserve">16 л. 4 м. 15 д. </t>
  </si>
  <si>
    <t xml:space="preserve">10 л. 2 м. 16 д. </t>
  </si>
  <si>
    <t>Российский государственный педагогический университет им А.И. Герцена</t>
  </si>
  <si>
    <t>ВСА</t>
  </si>
  <si>
    <t>0119014</t>
  </si>
  <si>
    <t>иностранный язык</t>
  </si>
  <si>
    <t>учитель испанского и английского языков</t>
  </si>
  <si>
    <t>ГОУ ЦОСПб ГДТЮ</t>
  </si>
  <si>
    <t>253</t>
  </si>
  <si>
    <t>РГПУ им А.И.Герцена</t>
  </si>
  <si>
    <t>ВМА</t>
  </si>
  <si>
    <t>0000190</t>
  </si>
  <si>
    <t>социально-экономическое</t>
  </si>
  <si>
    <t>Преподаватели специальных дисциплин</t>
  </si>
  <si>
    <t xml:space="preserve">17 л. 6 м. 28 д. </t>
  </si>
  <si>
    <t xml:space="preserve">16 л. 5 м. 15 д. </t>
  </si>
  <si>
    <t>0017047</t>
  </si>
  <si>
    <t>специалист по физической культуре и спорту</t>
  </si>
  <si>
    <t>Ра КО №610-р от 05.03.2020</t>
  </si>
  <si>
    <t>23</t>
  </si>
  <si>
    <t xml:space="preserve">1 г.5 м. 24 д. </t>
  </si>
  <si>
    <t>неполное высшее</t>
  </si>
  <si>
    <t>Специализированная детско-юношеская спортивная школа / Медицинская сестра</t>
  </si>
  <si>
    <t>ФГБОУ ВО ПСПбГМУ им. акад. И.П.Павлова</t>
  </si>
  <si>
    <t>№419н от 27.06.16</t>
  </si>
  <si>
    <t>6 курс</t>
  </si>
  <si>
    <t>медсестра</t>
  </si>
  <si>
    <t>Ф.В.</t>
  </si>
  <si>
    <t xml:space="preserve">4 м. 19 д. </t>
  </si>
  <si>
    <t xml:space="preserve">6 м. 14 д. </t>
  </si>
  <si>
    <t>0009758</t>
  </si>
  <si>
    <t>А.Л.</t>
  </si>
  <si>
    <t>44</t>
  </si>
  <si>
    <t xml:space="preserve">24 л. 5 м. 15 д. </t>
  </si>
  <si>
    <t xml:space="preserve">8 л. 2 м. 15 д. </t>
  </si>
  <si>
    <t>РГПУ им. А.И. Герцена</t>
  </si>
  <si>
    <t>1049245</t>
  </si>
  <si>
    <t>Педагог по физической культуре</t>
  </si>
  <si>
    <t>Ра КО №3096-р от 02.11.2016</t>
  </si>
  <si>
    <t>Плановая переготовка инструкторов детско-юношеского туризма</t>
  </si>
  <si>
    <t>780600</t>
  </si>
  <si>
    <t>003626</t>
  </si>
  <si>
    <t>СПб ГУ</t>
  </si>
  <si>
    <t>0479835</t>
  </si>
  <si>
    <t>География</t>
  </si>
  <si>
    <t>Географ, Геоморфолог, Эколог, Преподаватель географии</t>
  </si>
  <si>
    <t>Элементы специальной подготовки педагога дополнительного образования и тренера-преподавателя в спортивном ориентировании</t>
  </si>
  <si>
    <t>78К</t>
  </si>
  <si>
    <t>372006024</t>
  </si>
  <si>
    <t>62</t>
  </si>
  <si>
    <t xml:space="preserve">35 л. 8 м. </t>
  </si>
  <si>
    <t xml:space="preserve">19 л. 4 м. 10 д. </t>
  </si>
  <si>
    <t>Ленинградский политехнический институт им. И. И. Калинина</t>
  </si>
  <si>
    <t>Г- I</t>
  </si>
  <si>
    <t>381271</t>
  </si>
  <si>
    <t>турбиностроение</t>
  </si>
  <si>
    <t>Инженер-механик</t>
  </si>
  <si>
    <t>Ра КО №1821-р от 30.09.20</t>
  </si>
  <si>
    <t>003506</t>
  </si>
  <si>
    <t>преподаватель физической культуры высшей школы</t>
  </si>
  <si>
    <t>006026</t>
  </si>
  <si>
    <t>К.Д.</t>
  </si>
  <si>
    <t>107817</t>
  </si>
  <si>
    <t>0000780</t>
  </si>
  <si>
    <t>Арбузов Сергей Сергеевич</t>
  </si>
  <si>
    <t>9 ч/н</t>
  </si>
  <si>
    <t>0,25 ст</t>
  </si>
  <si>
    <t>тренер</t>
  </si>
  <si>
    <t>Большаков Артем Иванович</t>
  </si>
  <si>
    <t>1 ст</t>
  </si>
  <si>
    <t xml:space="preserve">наладчик технологического оборудования </t>
  </si>
  <si>
    <t>0,5 ст</t>
  </si>
  <si>
    <t>слесарь-ремонтник</t>
  </si>
  <si>
    <t>Гапонов Дмитрий Владимирович</t>
  </si>
  <si>
    <t>уборщик территории</t>
  </si>
  <si>
    <t>Горбунова Елена Амировна</t>
  </si>
  <si>
    <t>заведующий складом</t>
  </si>
  <si>
    <t>Губаненкова Анастасия Сергеевна</t>
  </si>
  <si>
    <t>Гуреев Максим Владимирович</t>
  </si>
  <si>
    <t>руководитель структурного подразделения (директор СДЮСШ)</t>
  </si>
  <si>
    <t>инструктор-методист</t>
  </si>
  <si>
    <t>Демченко Кирилл Алексеевич</t>
  </si>
  <si>
    <t>15 ч/н</t>
  </si>
  <si>
    <t>Дерябин Анатолий Сергеевич</t>
  </si>
  <si>
    <t>18 ч/н</t>
  </si>
  <si>
    <t>Дерябина Карина Эдуардовна</t>
  </si>
  <si>
    <t>Ельцова Ольга Борисовна</t>
  </si>
  <si>
    <t>Засимовская Мария Александровна</t>
  </si>
  <si>
    <t>14 ч/н</t>
  </si>
  <si>
    <t>Золотарева Ирина Реньевна</t>
  </si>
  <si>
    <t>Игнатова Ольга Владимировна</t>
  </si>
  <si>
    <t>Игнатьев Александр Алексеевич</t>
  </si>
  <si>
    <t>инструктор по спорту</t>
  </si>
  <si>
    <t>Игнатьева Валентина Анатольевна</t>
  </si>
  <si>
    <t>заместитель директора по учебной и спортивной работе</t>
  </si>
  <si>
    <t>Ильин Олег Игоревич</t>
  </si>
  <si>
    <t>6 ч/н</t>
  </si>
  <si>
    <t>Иманова Дуняханум Таяр кызы</t>
  </si>
  <si>
    <t>рабочий по комплексному обслуживанию и ремонту зданий</t>
  </si>
  <si>
    <t>Калашников Евгений Иванович</t>
  </si>
  <si>
    <t>кладовщик</t>
  </si>
  <si>
    <t>Кауров Владимир Олегович</t>
  </si>
  <si>
    <t>Костров Евгений Михайлович</t>
  </si>
  <si>
    <t>Куликов Владимир Семенович</t>
  </si>
  <si>
    <t>Купцова Валентина Петровна</t>
  </si>
  <si>
    <t xml:space="preserve"> 9 ч/н </t>
  </si>
  <si>
    <t>Курицына Оксана Геннадиевна</t>
  </si>
  <si>
    <t>Кярова Анастасия Юрьевна</t>
  </si>
  <si>
    <t>Михайлова Анна Викторовна</t>
  </si>
  <si>
    <t>Напханюк Сергей Михайлович</t>
  </si>
  <si>
    <t>Никитин Олег Яковлевич</t>
  </si>
  <si>
    <t>0,75 ст</t>
  </si>
  <si>
    <t>Новиков Андрей Александрович</t>
  </si>
  <si>
    <t>Норнов Андрей Николаевич</t>
  </si>
  <si>
    <t xml:space="preserve">18 ч/н  </t>
  </si>
  <si>
    <t>Пьянков Даниил Сергеевич</t>
  </si>
  <si>
    <t>Райкова Светлана Александровна</t>
  </si>
  <si>
    <t>Русакова Ирина Витальевна</t>
  </si>
  <si>
    <t>Садовников Виктор Владленович</t>
  </si>
  <si>
    <t>Сахарова Светлана Борисовна</t>
  </si>
  <si>
    <t>Сугак Яна Андреевна</t>
  </si>
  <si>
    <t>Сушков Андрей Владимирович</t>
  </si>
  <si>
    <t>Титова Анита Александровна</t>
  </si>
  <si>
    <t>медицинская сестра</t>
  </si>
  <si>
    <t>Труханов Федор Валерьевич</t>
  </si>
  <si>
    <t>Федоров Алексей Леонидович</t>
  </si>
  <si>
    <t>Фершалова Виктория Савельевна</t>
  </si>
  <si>
    <t>4 ч/н</t>
  </si>
  <si>
    <t>Шерягина Ксения Денисовна</t>
  </si>
  <si>
    <t>1,25 ст</t>
  </si>
  <si>
    <t>среднее</t>
  </si>
  <si>
    <t>геолог, геохимик-кристаллограф, физическая культура и спорт</t>
  </si>
  <si>
    <t>КПН</t>
  </si>
  <si>
    <t>Вк инструктор-методист</t>
  </si>
  <si>
    <t>1к</t>
  </si>
  <si>
    <t>2к тренер</t>
  </si>
  <si>
    <t>парусный спорт</t>
  </si>
  <si>
    <t>спортивное ориентирование</t>
  </si>
  <si>
    <t>прыжки на лыжах с трамплина, лыжное двоеборье</t>
  </si>
  <si>
    <t>рафтинг</t>
  </si>
  <si>
    <t>Национальный государственный Университет физической культуры, спорта и здоровья им П.Ф. Лесгафта, СПб, 24.11.2020, Инструктор по спорту, специалист центра тестирования ВФСК "Готов к труду и обороне"</t>
  </si>
  <si>
    <t>Государственное бюджетное нетиповое образовательное учреждение "Санкт-Петербургский городской Дворец творчества юных", Стратегии психологического сопровождения личностной адаптации одаренных школьников</t>
  </si>
  <si>
    <t>Государственное бюджетное нетиповое образовательное учреждение "Санкт-Петербургский городской Дворец творчества юных", Педагогика активных форм туристко краеведчиской деятельности; "Подготовка спортивных судей главной судейской коллегии и судейских бригад физкультурных и спортивных мероприятий Всероссийского физкультурно-спортивного комплекса ""Готов к труду и обороне (ГТО)"" (модуль Туристский поход с проверкой туристских навыков)</t>
  </si>
  <si>
    <t>Государственное бюджетное нетиповое образовательное учреждение "Санкт-Петербургский городской Дворец творчества юных", Организация безопасности образовательного процесса</t>
  </si>
  <si>
    <t>Федеральное государственное бюджетное образовательное учреждение высшего образования"Северо-Западный государственный медицинский университет им. И.И.Мечникова" Министерства здравоохранения Российской Федерации, Федеральное государственное бюджетное образовательное учреждение высшего образования"Северо-Западный государственный медицинский университет им. И.И.Мечникова" Министерства здравоохранения Российской Федерации</t>
  </si>
  <si>
    <t>Воронежский институт высоких технологий - автономная некоммерческая образовательная организация высшего образования, Кадровое делопроизводство</t>
  </si>
  <si>
    <t>Государственное бюджетное образовательное учреждение дополнительного профессионального образования (повышения квалификации) специалистов Санкт-Петербургская академия постдипломного педагогического образования, Дополнительное образование детей: реализация ФГОС и концепция развития ДОД</t>
  </si>
  <si>
    <t>Государственное бюджетное образовательное учреждение дополнительного профессионального образования (повышения квалификации) специалистов Санкт-Петербургская академия постдипломного педагогического образования - Теория и методика обучения (основы безопасности жизнедеятельности)</t>
  </si>
  <si>
    <t xml:space="preserve">Федеральное государственное бюджетное образовательное учреждение высшего профессионального образования "Санкт-Петербургский государственный университет", Преподаватель физической культуры высшей школы; </t>
  </si>
  <si>
    <t>ООО "Столичный учебный центр", Организация работы в системе среднего профессионального и дополнительного образования; СПб государственное казенное учреждение дополнительного профессионального образования Учебно-методический центр по гражданской обороне и чрезвычайным ситуациям", Первая помощь в чрезвычайных и экстримальных ситуациях</t>
  </si>
  <si>
    <t>Университет физической культуры, спорта и здоровья им. Лесгафта, физическая культура и спорт</t>
  </si>
  <si>
    <t>Национальный государственный университет физической культуры, спорта и здоровья имени П.Ф. Лесгафта, Технология проведение тренировочного процесса по программам федеральных стандартов спортивной подготовки по видам спорта, Оказание первой помощи при неотложных состояниях</t>
  </si>
  <si>
    <t>ГБОУ "Балтийский берег" Плановая переготовка инструкторов детско-юношеского туризма; Государственное бюджетное нетиповое образовательное учреждение "Санкт-Петербургский городской Дворец творчества юных", Элементы специальной подготовки педагога дополнительного образования и тренера-преподавателя в спортивном ориентировании</t>
  </si>
  <si>
    <t>Федеральное государственное бюджетное образовательное учреждение высшего профессионального образования "Санкт-Петербургский государственный университет", преподаватель физической культуры высшей школы; Государственное бюджетное нетиповое образовательное учреждение "Санкт-Петербургский городской Дворец творчества юных", Элементы специальной подготовки педагога дополнительного образования и тренера-преподавателя в спортивном ориентировании</t>
  </si>
  <si>
    <t>геохимия, физическая культура и спорт</t>
  </si>
  <si>
    <t>инженер, Кандидат педагогических наук</t>
  </si>
  <si>
    <t>иностранный язык, социально-экономическое</t>
  </si>
  <si>
    <t>Физическая культура, география</t>
  </si>
  <si>
    <t>2к - директор  Отличник физической культуры и спорта, Знак за заслуги в развитии физической культуры и спорта</t>
  </si>
  <si>
    <t>2к -тренер</t>
  </si>
  <si>
    <t>Пермская краевая общественная организация "Федерация по прыжкам на лыжах с трамплина и лыжному двоеборью "Прикамье", Особенности организации судейства соревнований в различных функциональных зонах</t>
  </si>
  <si>
    <t>Отличник Физической культуры и спорта</t>
  </si>
  <si>
    <t>ООО "ИНФОУРОК", Спортивный менеджмент: управление в области физической культуры и спорта.       " Охрана труда руководителей и специалистов организаций</t>
  </si>
  <si>
    <t>Имманова Дуняханум Таяр кызы</t>
  </si>
  <si>
    <t>2к - тренер, Отличник Физической культуры и спорта</t>
  </si>
  <si>
    <t>2к - тренер</t>
  </si>
  <si>
    <t>2к - тренер, Знак за заслуги в развитии физической культуры и спорта</t>
  </si>
  <si>
    <t>МС</t>
  </si>
  <si>
    <t>2к - инструктор-методист</t>
  </si>
  <si>
    <t>Вк - тренер-преподаватель</t>
  </si>
  <si>
    <t>1к - тренер-преподаватель</t>
  </si>
  <si>
    <t>2к- тренер</t>
  </si>
  <si>
    <t>Вк - тренер</t>
  </si>
  <si>
    <t>Вк - тренер, Заслуженный  тренер России</t>
  </si>
  <si>
    <t>Техник</t>
  </si>
  <si>
    <t>Техническая эксплуатация подъемно-транспортных, строительных , дорожных машин и оборудования</t>
  </si>
  <si>
    <t>Федеральное государственное бюджетное образовательное учреждение дополнительного професиионального образования "Институт непрерывного образования взрослых", СПБ, 2019 год, программа: "Повышение качества образования в условиях реализации ФГОС общего образования"</t>
  </si>
  <si>
    <t>учитель географии, переподготовка: инструктор по спорту, специалист центра тестирования "Готов к труду и обороне"</t>
  </si>
  <si>
    <t xml:space="preserve">49.03.01 физическая культура,             43.04.02 Туризм           </t>
  </si>
  <si>
    <t>Бакалавр физическая культура, магистр (туризм)</t>
  </si>
  <si>
    <t>Государственное бюджетное учреждение дополнительного профессионального образования Санкт-Петербургская академия постдипломного педагогического образования, СПБ, 2017, программа:       " Педагогика дополнительного образования детей", квалификация: "образование и педагогика"</t>
  </si>
  <si>
    <t>экономист-математик, переподготовка образование и педагогика</t>
  </si>
  <si>
    <t>бакалавр,           магистр (физическая культура и спорт)</t>
  </si>
  <si>
    <t xml:space="preserve">05.03.02 география,                                  49.04.01 физическая культура </t>
  </si>
  <si>
    <t>Национальный государственный университет физической культуры, спорта и здоровья им. П.Ф. Лесгафта, СПб, программа: "Инклюзивное образование студентов в образовательных организациях высшего образования в области физической культуры и спорта", 2019 год</t>
  </si>
  <si>
    <t>Учитель математики и информатики, переподготовка: физическая культура и спорт, инструктор по спорту, специалист центра тестирования ВФСК "Готов к труду и обороне"</t>
  </si>
  <si>
    <t>Национальный государственный Университет физической культуры, спорта и здоровья им П.Ф. Лесгафта, СПб, Физическая культура и спорт, инструктор по спорту, специалист центра тестирования ВФСК "Готов к труду и обороне", 2020 год.</t>
  </si>
  <si>
    <t>Социология, переподготовка: преподаватель физической культуры, тренер</t>
  </si>
  <si>
    <t>Высшее образование: специальная психология, среднее профессиональное: физическая культура</t>
  </si>
  <si>
    <t>Высшее образование: специальный психолог,        среднее профессиональное: учитель физической культуры с дополнительной подготовкой, переподготовка: методист образовательной организации</t>
  </si>
  <si>
    <t>Врач</t>
  </si>
  <si>
    <t>Кандидат медицинских наук, 2005</t>
  </si>
  <si>
    <t>Сертификат специалиста, хирургия, 2017 год,  Федеральное государственное бюджетное военное образовательное учреждение высшего образования "Военно-медицинская академия им С.М.Кирова" Министерства обороны РФ</t>
  </si>
  <si>
    <t>менеджер, переподготовка: физическая культура и спорт</t>
  </si>
  <si>
    <t>инженер, переподготовка: теория и методика обучения (физическая культура)</t>
  </si>
  <si>
    <t>Государственное бюджетное нетиповое образовательное учреждение "Санкт-Петербургский городской Дворец творчества юных", Элементы специальной подготовки педагога дополнительного оюразования и тренера-преподавателя в спортивном ориентировании; Санкт-Петербургская академия постдипломного педагогического образования, программа: "Теория и методика обучение", переподготовка, 2013г.</t>
  </si>
  <si>
    <t>Автоматизированные системы обработки инфирмации и управления</t>
  </si>
  <si>
    <t>инженер конструктор-технолог радиоаппаратуры, переподготовка: физическая культура и спорт</t>
  </si>
  <si>
    <t>учитель испанского и английского языков, магистр социально-экономическое образование</t>
  </si>
  <si>
    <t>Инженер-механик, переподготовка: преподаватель физической культуры высшей школы</t>
  </si>
  <si>
    <t>Национальный государственный Университет физической культуры, спорта и здоровья им. П.Ф. Лесгафта, СПб, физическая культура и спорт;  ООО Высшая школа делового администрирования, Дистанционное обучение: использование социальных сетей и виртуальной обучающей среды в образовании; ГБОУ "Балтийский берег" Основы оказания первой помощи обучающимся.</t>
  </si>
  <si>
    <t>2к тренер, ЗМС, МСМК</t>
  </si>
  <si>
    <t xml:space="preserve">Федеральное государственное бюджетное образовательное учреждение высшего образования "Российский государственный педагогический университет им А.И. Герцена "Организация инклюзивного образования детей-инвалидов и детей с ограниченными возможностями здоровья в образовательных организациях" </t>
  </si>
  <si>
    <t xml:space="preserve">13 л.7 м. 7 д. </t>
  </si>
  <si>
    <t>Сведения о персональном составе педагогических и административных работников СДЮСШ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</si>
</sst>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sz val="9"/>
      <color rgb="FF000000"/>
      <name val="Arial"/>
      <family val="2"/>
      <charset val="204"/>
    </font>
    <font>
      <sz val="8"/>
      <name val="Arial"/>
      <family val="2"/>
      <charset val="204"/>
    </font>
    <font>
      <sz val="7"/>
      <name val="Arial"/>
      <family val="2"/>
      <charset val="204"/>
    </font>
    <font>
      <b/>
      <sz val="9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</borders>
  <cellStyleXfs count="1">
    <xf numFmtId="0" fontId="0" fillId="0" borderId="0"/>
  </cellStyleXfs>
  <cellXfs count="91">
    <xf numFmtId="0" fontId="0" fillId="0" borderId="0" xfId="0"/>
    <xf numFmtId="0" fontId="0" fillId="0" borderId="1" xfId="0" applyBorder="1" applyAlignment="1">
      <alignment horizontal="center" vertical="top" wrapText="1"/>
    </xf>
    <xf numFmtId="0" fontId="0" fillId="0" borderId="0" xfId="0" applyAlignment="1">
      <alignment vertical="top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0" fillId="2" borderId="0" xfId="0" applyFill="1"/>
    <xf numFmtId="49" fontId="1" fillId="0" borderId="0" xfId="0" applyNumberFormat="1" applyFont="1"/>
    <xf numFmtId="49" fontId="0" fillId="0" borderId="0" xfId="0" applyNumberFormat="1" applyAlignment="1">
      <alignment wrapText="1"/>
    </xf>
    <xf numFmtId="49" fontId="0" fillId="0" borderId="0" xfId="0" applyNumberFormat="1"/>
    <xf numFmtId="49" fontId="0" fillId="2" borderId="0" xfId="0" applyNumberFormat="1" applyFill="1"/>
    <xf numFmtId="14" fontId="0" fillId="0" borderId="0" xfId="0" applyNumberFormat="1"/>
    <xf numFmtId="49" fontId="0" fillId="3" borderId="0" xfId="0" applyNumberFormat="1" applyFill="1" applyAlignment="1">
      <alignment wrapText="1"/>
    </xf>
    <xf numFmtId="49" fontId="0" fillId="3" borderId="0" xfId="0" applyNumberFormat="1" applyFill="1"/>
    <xf numFmtId="0" fontId="0" fillId="3" borderId="0" xfId="0" applyFill="1"/>
    <xf numFmtId="14" fontId="0" fillId="3" borderId="0" xfId="0" applyNumberFormat="1" applyFill="1"/>
    <xf numFmtId="0" fontId="0" fillId="3" borderId="0" xfId="0" applyFill="1" applyAlignment="1">
      <alignment wrapText="1"/>
    </xf>
    <xf numFmtId="49" fontId="0" fillId="2" borderId="0" xfId="0" applyNumberFormat="1" applyFill="1" applyAlignment="1">
      <alignment wrapText="1"/>
    </xf>
    <xf numFmtId="14" fontId="0" fillId="2" borderId="0" xfId="0" applyNumberFormat="1" applyFill="1"/>
    <xf numFmtId="0" fontId="0" fillId="2" borderId="0" xfId="0" applyFill="1" applyAlignment="1">
      <alignment wrapText="1"/>
    </xf>
    <xf numFmtId="0" fontId="0" fillId="0" borderId="0" xfId="0" applyFill="1"/>
    <xf numFmtId="0" fontId="0" fillId="0" borderId="0" xfId="0" applyFill="1" applyAlignment="1">
      <alignment horizontal="left"/>
    </xf>
    <xf numFmtId="0" fontId="0" fillId="0" borderId="1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1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left" vertical="center" wrapText="1"/>
    </xf>
    <xf numFmtId="0" fontId="0" fillId="2" borderId="4" xfId="0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1" fontId="0" fillId="0" borderId="4" xfId="0" applyNumberFormat="1" applyFill="1" applyBorder="1" applyAlignment="1">
      <alignment horizontal="center" vertical="center"/>
    </xf>
    <xf numFmtId="0" fontId="0" fillId="0" borderId="4" xfId="0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left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0" fillId="4" borderId="0" xfId="0" applyFill="1"/>
    <xf numFmtId="49" fontId="1" fillId="4" borderId="0" xfId="0" applyNumberFormat="1" applyFont="1" applyFill="1"/>
    <xf numFmtId="49" fontId="0" fillId="4" borderId="0" xfId="0" applyNumberFormat="1" applyFill="1"/>
    <xf numFmtId="0" fontId="0" fillId="0" borderId="2" xfId="0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0" fillId="0" borderId="4" xfId="0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" xfId="0" applyNumberFormat="1" applyFill="1" applyBorder="1" applyAlignment="1">
      <alignment horizontal="center" vertical="top" wrapText="1"/>
    </xf>
    <xf numFmtId="0" fontId="0" fillId="0" borderId="1" xfId="0" applyNumberForma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1" fillId="0" borderId="0" xfId="0" applyNumberFormat="1" applyFont="1" applyFill="1" applyAlignment="1">
      <alignment horizontal="left" wrapText="1"/>
    </xf>
    <xf numFmtId="0" fontId="0" fillId="0" borderId="1" xfId="0" applyNumberFormat="1" applyFill="1" applyBorder="1" applyAlignment="1">
      <alignment horizontal="center" vertical="center" wrapText="1"/>
    </xf>
    <xf numFmtId="0" fontId="0" fillId="0" borderId="0" xfId="0" applyNumberFormat="1" applyFill="1" applyAlignment="1">
      <alignment wrapText="1"/>
    </xf>
    <xf numFmtId="49" fontId="0" fillId="0" borderId="4" xfId="0" applyNumberForma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4" xfId="0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0" fillId="0" borderId="4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47"/>
  <sheetViews>
    <sheetView tabSelected="1" topLeftCell="B1" zoomScale="90" zoomScaleNormal="90" workbookViewId="0">
      <selection activeCell="K10" sqref="K10"/>
    </sheetView>
  </sheetViews>
  <sheetFormatPr defaultRowHeight="15" x14ac:dyDescent="0.25"/>
  <cols>
    <col min="1" max="1" width="0" hidden="1" customWidth="1"/>
    <col min="2" max="2" width="3.140625" customWidth="1"/>
    <col min="3" max="3" width="18.28515625" style="6" customWidth="1"/>
    <col min="4" max="4" width="18.28515625" customWidth="1"/>
    <col min="5" max="5" width="16.7109375" customWidth="1"/>
    <col min="6" max="6" width="18.42578125" customWidth="1"/>
    <col min="7" max="7" width="38.85546875" style="72" customWidth="1"/>
    <col min="8" max="8" width="15.28515625" bestFit="1" customWidth="1"/>
    <col min="9" max="9" width="15.28515625" customWidth="1"/>
    <col min="10" max="10" width="13" style="56" customWidth="1"/>
    <col min="11" max="11" width="50" style="62" customWidth="1"/>
    <col min="12" max="12" width="21.85546875" style="58" customWidth="1"/>
    <col min="14" max="14" width="15.7109375" customWidth="1"/>
  </cols>
  <sheetData>
    <row r="2" spans="2:14" ht="15.75" x14ac:dyDescent="0.25">
      <c r="B2" s="3" t="s">
        <v>734</v>
      </c>
      <c r="C2" s="5"/>
      <c r="D2" s="4"/>
      <c r="E2" s="4"/>
      <c r="F2" s="4"/>
      <c r="G2" s="70"/>
      <c r="H2" s="4"/>
      <c r="I2" s="4"/>
      <c r="J2" s="54"/>
      <c r="K2" s="60"/>
    </row>
    <row r="4" spans="2:14" s="2" customFormat="1" x14ac:dyDescent="0.25">
      <c r="B4" s="84" t="s">
        <v>0</v>
      </c>
      <c r="C4" s="86" t="s">
        <v>6</v>
      </c>
      <c r="D4" s="86" t="s">
        <v>7</v>
      </c>
      <c r="E4" s="88" t="s">
        <v>1</v>
      </c>
      <c r="F4" s="89"/>
      <c r="G4" s="90"/>
      <c r="H4" s="86" t="s">
        <v>10</v>
      </c>
      <c r="I4" s="86" t="s">
        <v>11</v>
      </c>
      <c r="J4" s="82" t="s">
        <v>5</v>
      </c>
      <c r="K4" s="82" t="s">
        <v>12</v>
      </c>
      <c r="L4" s="78" t="s">
        <v>14</v>
      </c>
      <c r="M4" s="80" t="s">
        <v>3</v>
      </c>
      <c r="N4" s="81"/>
    </row>
    <row r="5" spans="2:14" s="2" customFormat="1" ht="30" x14ac:dyDescent="0.25">
      <c r="B5" s="85"/>
      <c r="C5" s="87"/>
      <c r="D5" s="87"/>
      <c r="E5" s="1" t="s">
        <v>2</v>
      </c>
      <c r="F5" s="1" t="s">
        <v>8</v>
      </c>
      <c r="G5" s="63" t="s">
        <v>9</v>
      </c>
      <c r="H5" s="87"/>
      <c r="I5" s="87"/>
      <c r="J5" s="83"/>
      <c r="K5" s="83"/>
      <c r="L5" s="79"/>
      <c r="M5" s="1" t="s">
        <v>4</v>
      </c>
      <c r="N5" s="1" t="s">
        <v>13</v>
      </c>
    </row>
    <row r="6" spans="2:14" ht="45" x14ac:dyDescent="0.25">
      <c r="B6" s="68">
        <v>1</v>
      </c>
      <c r="C6" s="36" t="s">
        <v>55</v>
      </c>
      <c r="D6" s="47" t="str">
        <f>Лист3!H1</f>
        <v xml:space="preserve">тренер-преподаватель </v>
      </c>
      <c r="E6" s="51" t="s">
        <v>57</v>
      </c>
      <c r="F6" s="52" t="s">
        <v>58</v>
      </c>
      <c r="G6" s="65" t="s">
        <v>122</v>
      </c>
      <c r="H6" s="47" t="s">
        <v>15</v>
      </c>
      <c r="I6" s="55" t="s">
        <v>15</v>
      </c>
      <c r="J6" s="55" t="s">
        <v>15</v>
      </c>
      <c r="K6" s="64"/>
      <c r="L6" s="57" t="s">
        <v>59</v>
      </c>
      <c r="M6" s="65" t="str">
        <f>Лист2!G3</f>
        <v xml:space="preserve">9 л. 10 м. 20 д. </v>
      </c>
      <c r="N6" s="65" t="str">
        <f>Лист2!H3</f>
        <v xml:space="preserve">6 л. 8 м. 16 д. </v>
      </c>
    </row>
    <row r="7" spans="2:14" ht="90" x14ac:dyDescent="0.25">
      <c r="B7" s="69">
        <v>2</v>
      </c>
      <c r="C7" s="36" t="s">
        <v>594</v>
      </c>
      <c r="D7" s="47" t="str">
        <f>Лист3!H2</f>
        <v>тренер-преподаватель тренер</v>
      </c>
      <c r="E7" s="51" t="s">
        <v>57</v>
      </c>
      <c r="F7" s="52" t="s">
        <v>169</v>
      </c>
      <c r="G7" s="65" t="s">
        <v>168</v>
      </c>
      <c r="H7" s="66" t="s">
        <v>15</v>
      </c>
      <c r="I7" s="66" t="s">
        <v>15</v>
      </c>
      <c r="J7" s="61" t="s">
        <v>665</v>
      </c>
      <c r="K7" s="61" t="s">
        <v>671</v>
      </c>
      <c r="L7" s="57" t="s">
        <v>59</v>
      </c>
      <c r="M7" s="73" t="str">
        <f>Лист2!G6</f>
        <v xml:space="preserve">14 л. 1 м. 15 д. </v>
      </c>
      <c r="N7" s="73" t="str">
        <f>Лист2!H6</f>
        <v xml:space="preserve">14 л. 1 м. 15 д. </v>
      </c>
    </row>
    <row r="8" spans="2:14" ht="90" x14ac:dyDescent="0.25">
      <c r="B8" s="68">
        <v>3</v>
      </c>
      <c r="C8" s="36" t="s">
        <v>598</v>
      </c>
      <c r="D8" s="47" t="str">
        <f>Лист3!H3</f>
        <v>наладчик технологического оборудования , слесарь-ремонтник</v>
      </c>
      <c r="E8" s="51" t="s">
        <v>249</v>
      </c>
      <c r="F8" s="53" t="s">
        <v>704</v>
      </c>
      <c r="G8" s="53" t="s">
        <v>705</v>
      </c>
      <c r="H8" s="66" t="s">
        <v>15</v>
      </c>
      <c r="I8" s="66" t="s">
        <v>15</v>
      </c>
      <c r="J8" s="47"/>
      <c r="K8" s="47" t="s">
        <v>706</v>
      </c>
      <c r="L8" s="59"/>
      <c r="M8" s="47"/>
      <c r="N8" s="47"/>
    </row>
    <row r="9" spans="2:14" ht="30" x14ac:dyDescent="0.25">
      <c r="B9" s="68">
        <v>4</v>
      </c>
      <c r="C9" s="36" t="s">
        <v>603</v>
      </c>
      <c r="D9" s="47" t="str">
        <f>Лист3!H4</f>
        <v xml:space="preserve">уборщик территории </v>
      </c>
      <c r="E9" s="51" t="s">
        <v>189</v>
      </c>
      <c r="F9" s="53"/>
      <c r="G9" s="53"/>
      <c r="H9" s="66" t="s">
        <v>15</v>
      </c>
      <c r="I9" s="66" t="s">
        <v>15</v>
      </c>
      <c r="J9" s="47"/>
      <c r="K9" s="53"/>
      <c r="L9" s="59"/>
      <c r="M9" s="65" t="str">
        <f>Лист2!G8</f>
        <v xml:space="preserve">9 л. 8 м. 4 д. </v>
      </c>
      <c r="N9" s="47"/>
    </row>
    <row r="10" spans="2:14" ht="150" x14ac:dyDescent="0.25">
      <c r="B10" s="68">
        <v>5</v>
      </c>
      <c r="C10" s="36" t="s">
        <v>605</v>
      </c>
      <c r="D10" s="47" t="str">
        <f>Лист3!H5</f>
        <v xml:space="preserve">заведующий складом </v>
      </c>
      <c r="E10" s="51" t="s">
        <v>57</v>
      </c>
      <c r="F10" s="52" t="s">
        <v>707</v>
      </c>
      <c r="G10" s="52" t="s">
        <v>200</v>
      </c>
      <c r="H10" s="66" t="s">
        <v>15</v>
      </c>
      <c r="I10" s="66" t="s">
        <v>15</v>
      </c>
      <c r="J10" s="47"/>
      <c r="K10" s="47" t="s">
        <v>670</v>
      </c>
      <c r="L10" s="59"/>
      <c r="M10" s="65" t="str">
        <f>Лист2!G9</f>
        <v xml:space="preserve">21 л. 1 м. 24 д. </v>
      </c>
      <c r="N10" s="65" t="str">
        <f>Лист2!H9</f>
        <v xml:space="preserve">21 л. 1 м. 24 д. </v>
      </c>
    </row>
    <row r="11" spans="2:14" ht="165" x14ac:dyDescent="0.25">
      <c r="B11" s="68">
        <v>6</v>
      </c>
      <c r="C11" s="36" t="s">
        <v>607</v>
      </c>
      <c r="D11" s="47" t="str">
        <f>Лист3!H6</f>
        <v>тренер, тренер-преподаватель</v>
      </c>
      <c r="E11" s="51" t="s">
        <v>57</v>
      </c>
      <c r="F11" s="52" t="s">
        <v>709</v>
      </c>
      <c r="G11" s="52" t="s">
        <v>708</v>
      </c>
      <c r="H11" s="66" t="s">
        <v>15</v>
      </c>
      <c r="I11" s="66" t="s">
        <v>15</v>
      </c>
      <c r="J11" s="47" t="s">
        <v>689</v>
      </c>
      <c r="K11" s="47" t="s">
        <v>672</v>
      </c>
      <c r="L11" s="59" t="s">
        <v>669</v>
      </c>
      <c r="M11" s="65" t="str">
        <f>Лист2!G13</f>
        <v xml:space="preserve">6 л. 7 м. 15 д. </v>
      </c>
      <c r="N11" s="65" t="str">
        <f>Лист2!H13</f>
        <v xml:space="preserve">6 л. 7 м. 15 д. </v>
      </c>
    </row>
    <row r="12" spans="2:14" ht="165" x14ac:dyDescent="0.25">
      <c r="B12" s="68">
        <v>7</v>
      </c>
      <c r="C12" s="36" t="s">
        <v>608</v>
      </c>
      <c r="D12" s="47" t="str">
        <f>Лист3!H7</f>
        <v>руководитель структурного подразделения (директор СДЮСШ), инструктор-методист</v>
      </c>
      <c r="E12" s="51" t="s">
        <v>57</v>
      </c>
      <c r="F12" s="52" t="s">
        <v>240</v>
      </c>
      <c r="G12" s="65" t="s">
        <v>239</v>
      </c>
      <c r="H12" s="66" t="s">
        <v>15</v>
      </c>
      <c r="I12" s="66" t="s">
        <v>15</v>
      </c>
      <c r="J12" s="47" t="s">
        <v>688</v>
      </c>
      <c r="K12" s="47" t="s">
        <v>673</v>
      </c>
      <c r="L12" s="59"/>
      <c r="M12" s="65" t="str">
        <f>Лист2!G16</f>
        <v xml:space="preserve">31 л. 3 м. 11 д. </v>
      </c>
      <c r="N12" s="47"/>
    </row>
    <row r="13" spans="2:14" ht="60" x14ac:dyDescent="0.25">
      <c r="B13" s="68">
        <v>8</v>
      </c>
      <c r="C13" s="36" t="s">
        <v>611</v>
      </c>
      <c r="D13" s="47" t="str">
        <f>Лист3!H8</f>
        <v>тренер-преподаватель, слесарь-ремонтник</v>
      </c>
      <c r="E13" s="51" t="s">
        <v>660</v>
      </c>
      <c r="F13" s="52" t="s">
        <v>254</v>
      </c>
      <c r="G13" s="65" t="s">
        <v>253</v>
      </c>
      <c r="H13" s="66" t="s">
        <v>15</v>
      </c>
      <c r="I13" s="66" t="s">
        <v>15</v>
      </c>
      <c r="J13" s="47"/>
      <c r="K13" s="47"/>
      <c r="L13" s="59" t="s">
        <v>668</v>
      </c>
      <c r="M13" s="65" t="str">
        <f>Лист2!G18</f>
        <v xml:space="preserve">7 м. 2 д. </v>
      </c>
      <c r="N13" s="65" t="str">
        <f>Лист2!H18</f>
        <v xml:space="preserve">7 м. 2 д. </v>
      </c>
    </row>
    <row r="14" spans="2:14" ht="75" x14ac:dyDescent="0.25">
      <c r="B14" s="68">
        <v>9</v>
      </c>
      <c r="C14" s="36" t="s">
        <v>613</v>
      </c>
      <c r="D14" s="47" t="str">
        <f>Лист3!H9</f>
        <v>тренер-преподаватель, слесарь-ремонтник</v>
      </c>
      <c r="E14" s="51" t="s">
        <v>660</v>
      </c>
      <c r="F14" s="52" t="s">
        <v>263</v>
      </c>
      <c r="G14" s="65" t="s">
        <v>262</v>
      </c>
      <c r="H14" s="66" t="s">
        <v>15</v>
      </c>
      <c r="I14" s="66" t="s">
        <v>15</v>
      </c>
      <c r="J14" s="47" t="s">
        <v>697</v>
      </c>
      <c r="K14" s="47" t="s">
        <v>690</v>
      </c>
      <c r="L14" s="59" t="s">
        <v>668</v>
      </c>
      <c r="M14" s="65" t="str">
        <f>Лист2!G20</f>
        <v xml:space="preserve">9 л. 4 д. </v>
      </c>
      <c r="N14" s="65" t="str">
        <f>Лист2!H20</f>
        <v xml:space="preserve">9 л. 4 д. </v>
      </c>
    </row>
    <row r="15" spans="2:14" ht="165" x14ac:dyDescent="0.25">
      <c r="B15" s="68">
        <v>10</v>
      </c>
      <c r="C15" s="36" t="s">
        <v>615</v>
      </c>
      <c r="D15" s="47" t="str">
        <f>Лист3!H10</f>
        <v xml:space="preserve">врач </v>
      </c>
      <c r="E15" s="51" t="s">
        <v>57</v>
      </c>
      <c r="F15" s="52" t="s">
        <v>277</v>
      </c>
      <c r="G15" s="65" t="s">
        <v>276</v>
      </c>
      <c r="H15" s="66" t="s">
        <v>15</v>
      </c>
      <c r="I15" s="66" t="s">
        <v>15</v>
      </c>
      <c r="J15" s="47"/>
      <c r="K15" s="47" t="s">
        <v>674</v>
      </c>
      <c r="L15" s="59"/>
      <c r="M15" s="65" t="str">
        <f>Лист2!G23</f>
        <v xml:space="preserve">4 г.8 м. 6 д. </v>
      </c>
      <c r="N15" s="47"/>
    </row>
    <row r="16" spans="2:14" ht="105" x14ac:dyDescent="0.25">
      <c r="B16" s="68">
        <v>11</v>
      </c>
      <c r="C16" s="36" t="s">
        <v>616</v>
      </c>
      <c r="D16" s="47" t="str">
        <f>Лист3!H11</f>
        <v>тренер-преподаватель, тренер</v>
      </c>
      <c r="E16" s="51" t="s">
        <v>57</v>
      </c>
      <c r="F16" s="52" t="s">
        <v>711</v>
      </c>
      <c r="G16" s="52" t="s">
        <v>289</v>
      </c>
      <c r="H16" s="75" t="s">
        <v>15</v>
      </c>
      <c r="I16" s="75" t="s">
        <v>15</v>
      </c>
      <c r="J16" s="53"/>
      <c r="K16" s="53" t="s">
        <v>710</v>
      </c>
      <c r="L16" s="59" t="s">
        <v>667</v>
      </c>
      <c r="M16" s="65" t="str">
        <f>Лист2!G24</f>
        <v xml:space="preserve">19 л. 7 м. 23 д. </v>
      </c>
      <c r="N16" s="65" t="str">
        <f>Лист2!H24</f>
        <v xml:space="preserve">19 л. 7 м. 23 д. </v>
      </c>
    </row>
    <row r="17" spans="2:14" ht="60" x14ac:dyDescent="0.25">
      <c r="B17" s="68">
        <v>12</v>
      </c>
      <c r="C17" s="36" t="s">
        <v>617</v>
      </c>
      <c r="D17" s="47" t="str">
        <f>Лист3!H12</f>
        <v>тренер-преподаватель, тренер</v>
      </c>
      <c r="E17" s="51" t="s">
        <v>57</v>
      </c>
      <c r="F17" s="52" t="s">
        <v>712</v>
      </c>
      <c r="G17" s="52" t="s">
        <v>713</v>
      </c>
      <c r="H17" s="75" t="s">
        <v>15</v>
      </c>
      <c r="I17" s="75" t="s">
        <v>15</v>
      </c>
      <c r="J17" s="53"/>
      <c r="K17" s="53"/>
      <c r="L17" s="59" t="s">
        <v>667</v>
      </c>
      <c r="M17" s="65" t="str">
        <f>Лист2!G26</f>
        <v xml:space="preserve">2 г.7 м. 16 д. </v>
      </c>
      <c r="N17" s="65" t="str">
        <f>Лист2!H26</f>
        <v xml:space="preserve">2 г.7 м. 16 д. </v>
      </c>
    </row>
    <row r="18" spans="2:14" ht="45" x14ac:dyDescent="0.25">
      <c r="B18" s="68">
        <v>13</v>
      </c>
      <c r="C18" s="36" t="s">
        <v>619</v>
      </c>
      <c r="D18" s="47" t="str">
        <f>Лист3!H13</f>
        <v xml:space="preserve">тренер-преподаватель </v>
      </c>
      <c r="E18" s="51" t="s">
        <v>57</v>
      </c>
      <c r="F18" s="52" t="s">
        <v>359</v>
      </c>
      <c r="G18" s="65" t="s">
        <v>253</v>
      </c>
      <c r="H18" s="66" t="s">
        <v>15</v>
      </c>
      <c r="I18" s="66" t="s">
        <v>15</v>
      </c>
      <c r="J18" s="47" t="s">
        <v>664</v>
      </c>
      <c r="K18" s="53"/>
      <c r="L18" s="59" t="s">
        <v>59</v>
      </c>
      <c r="M18" s="65" t="str">
        <f>Лист2!G28</f>
        <v xml:space="preserve">27 л. 10 м. 26 д. </v>
      </c>
      <c r="N18" s="65" t="str">
        <f>Лист2!H28</f>
        <v xml:space="preserve">27 л. 10 м. 26 д. </v>
      </c>
    </row>
    <row r="19" spans="2:14" ht="60" x14ac:dyDescent="0.25">
      <c r="B19" s="68">
        <v>14</v>
      </c>
      <c r="C19" s="36" t="s">
        <v>620</v>
      </c>
      <c r="D19" s="47" t="str">
        <f>Лист3!H14</f>
        <v xml:space="preserve">инструктор-методист </v>
      </c>
      <c r="E19" s="74" t="s">
        <v>298</v>
      </c>
      <c r="F19" s="52" t="s">
        <v>298</v>
      </c>
      <c r="G19" s="65" t="s">
        <v>122</v>
      </c>
      <c r="H19" s="66" t="s">
        <v>15</v>
      </c>
      <c r="I19" s="66" t="s">
        <v>15</v>
      </c>
      <c r="J19" s="47" t="s">
        <v>664</v>
      </c>
      <c r="K19" s="47" t="s">
        <v>675</v>
      </c>
      <c r="L19" s="59"/>
      <c r="M19" s="65" t="str">
        <f>Лист2!G29</f>
        <v xml:space="preserve">19 л. 8 м. 13 д. </v>
      </c>
      <c r="N19" s="65" t="str">
        <f>Лист2!H29</f>
        <v xml:space="preserve">7 л. 1 м. 8 д. </v>
      </c>
    </row>
    <row r="20" spans="2:14" ht="60" x14ac:dyDescent="0.25">
      <c r="B20" s="68">
        <v>15</v>
      </c>
      <c r="C20" s="36" t="s">
        <v>621</v>
      </c>
      <c r="D20" s="47" t="str">
        <f>Лист3!H15</f>
        <v xml:space="preserve">инструктор по спорту, наладчик технологического оборудования </v>
      </c>
      <c r="E20" s="51" t="s">
        <v>57</v>
      </c>
      <c r="F20" s="52" t="s">
        <v>328</v>
      </c>
      <c r="G20" s="65" t="s">
        <v>168</v>
      </c>
      <c r="H20" s="66" t="s">
        <v>15</v>
      </c>
      <c r="I20" s="66" t="s">
        <v>15</v>
      </c>
      <c r="J20" s="47" t="s">
        <v>691</v>
      </c>
      <c r="K20" s="76"/>
      <c r="L20" s="59"/>
      <c r="M20" s="65" t="str">
        <f>Лист2!G30</f>
        <v xml:space="preserve">40 л. 10 м. 14 д. </v>
      </c>
      <c r="N20" s="65" t="str">
        <f>Лист2!H30</f>
        <v/>
      </c>
    </row>
    <row r="21" spans="2:14" ht="105" x14ac:dyDescent="0.25">
      <c r="B21" s="68">
        <v>16</v>
      </c>
      <c r="C21" s="36" t="s">
        <v>623</v>
      </c>
      <c r="D21" s="47" t="str">
        <f>Лист3!H16</f>
        <v>заместитель директора по учебной и спортивной работе, инструктор-методист</v>
      </c>
      <c r="E21" s="51" t="s">
        <v>57</v>
      </c>
      <c r="F21" s="52" t="s">
        <v>335</v>
      </c>
      <c r="G21" s="65" t="s">
        <v>262</v>
      </c>
      <c r="H21" s="66" t="s">
        <v>15</v>
      </c>
      <c r="I21" s="66" t="s">
        <v>15</v>
      </c>
      <c r="J21" s="47" t="s">
        <v>663</v>
      </c>
      <c r="K21" s="53" t="s">
        <v>692</v>
      </c>
      <c r="L21" s="59"/>
      <c r="M21" s="65" t="str">
        <f>Лист2!G32</f>
        <v xml:space="preserve">25 л. 7 м. 12 д. </v>
      </c>
      <c r="N21" s="65" t="str">
        <f>Лист2!H32</f>
        <v xml:space="preserve">25 л. 7 м. 12 д. </v>
      </c>
    </row>
    <row r="22" spans="2:14" ht="105" x14ac:dyDescent="0.25">
      <c r="B22" s="68">
        <v>17</v>
      </c>
      <c r="C22" s="46" t="s">
        <v>625</v>
      </c>
      <c r="D22" s="47" t="str">
        <f>Лист3!H17</f>
        <v xml:space="preserve">тренер-преподаватель </v>
      </c>
      <c r="E22" s="74" t="s">
        <v>298</v>
      </c>
      <c r="F22" s="52" t="s">
        <v>359</v>
      </c>
      <c r="G22" s="65" t="s">
        <v>122</v>
      </c>
      <c r="H22" s="66" t="s">
        <v>15</v>
      </c>
      <c r="I22" s="66" t="s">
        <v>15</v>
      </c>
      <c r="J22" s="47"/>
      <c r="K22" s="47" t="s">
        <v>677</v>
      </c>
      <c r="L22" s="59" t="s">
        <v>667</v>
      </c>
      <c r="M22" s="65" t="str">
        <f>Лист2!G35</f>
        <v xml:space="preserve">16 л. 5 м. 18 д. </v>
      </c>
      <c r="N22" s="65" t="str">
        <f>Лист2!H35</f>
        <v xml:space="preserve">15 л. 8 м. 1 д. </v>
      </c>
    </row>
    <row r="23" spans="2:14" ht="60" x14ac:dyDescent="0.25">
      <c r="B23" s="68">
        <v>18</v>
      </c>
      <c r="C23" s="44" t="s">
        <v>693</v>
      </c>
      <c r="D23" s="47" t="str">
        <f>Лист3!H18</f>
        <v xml:space="preserve">рабочий по комплексному обслуживанию и ремонту зданий, </v>
      </c>
      <c r="E23" s="51" t="s">
        <v>660</v>
      </c>
      <c r="F23" s="53"/>
      <c r="G23" s="47"/>
      <c r="H23" s="66" t="s">
        <v>15</v>
      </c>
      <c r="I23" s="66" t="s">
        <v>15</v>
      </c>
      <c r="J23" s="47"/>
      <c r="K23" s="47"/>
      <c r="L23" s="59"/>
      <c r="M23" s="65" t="str">
        <f>Лист2!G36</f>
        <v xml:space="preserve">33 л. 7 м. 9 д. </v>
      </c>
      <c r="N23" s="65" t="str">
        <f>Лист2!H36</f>
        <v/>
      </c>
    </row>
    <row r="24" spans="2:14" ht="45" x14ac:dyDescent="0.25">
      <c r="B24" s="68">
        <v>19</v>
      </c>
      <c r="C24" s="42" t="s">
        <v>629</v>
      </c>
      <c r="D24" s="47" t="str">
        <f>Лист3!H19</f>
        <v>тренер-преподаватель, кладовщик</v>
      </c>
      <c r="E24" s="51" t="s">
        <v>57</v>
      </c>
      <c r="F24" s="52" t="s">
        <v>374</v>
      </c>
      <c r="G24" s="65" t="s">
        <v>122</v>
      </c>
      <c r="H24" s="66" t="s">
        <v>15</v>
      </c>
      <c r="I24" s="66" t="s">
        <v>15</v>
      </c>
      <c r="J24" s="47" t="s">
        <v>697</v>
      </c>
      <c r="K24" s="47"/>
      <c r="L24" s="59" t="s">
        <v>59</v>
      </c>
      <c r="M24" s="65" t="str">
        <f>Лист2!G37</f>
        <v xml:space="preserve">4 г.6 м. 6 д. </v>
      </c>
      <c r="N24" s="65" t="str">
        <f>Лист2!H37</f>
        <v xml:space="preserve">4 г.6 м. 6 д. </v>
      </c>
    </row>
    <row r="25" spans="2:14" ht="75" x14ac:dyDescent="0.25">
      <c r="B25" s="68">
        <v>20</v>
      </c>
      <c r="C25" s="36" t="s">
        <v>631</v>
      </c>
      <c r="D25" s="47" t="str">
        <f>Лист3!H20</f>
        <v xml:space="preserve">тренер </v>
      </c>
      <c r="E25" s="51" t="s">
        <v>57</v>
      </c>
      <c r="F25" s="52" t="s">
        <v>661</v>
      </c>
      <c r="G25" s="65" t="s">
        <v>684</v>
      </c>
      <c r="H25" s="66" t="s">
        <v>15</v>
      </c>
      <c r="I25" s="66" t="s">
        <v>15</v>
      </c>
      <c r="J25" s="47" t="s">
        <v>694</v>
      </c>
      <c r="K25" s="47"/>
      <c r="L25" s="59" t="s">
        <v>59</v>
      </c>
      <c r="M25" s="65" t="str">
        <f>Лист2!G40</f>
        <v xml:space="preserve">27 л. 8 м. 24 д. </v>
      </c>
      <c r="N25" s="65" t="str">
        <f>Лист2!H40</f>
        <v xml:space="preserve">27 л. 8 м. 24 д. </v>
      </c>
    </row>
    <row r="26" spans="2:14" ht="30" x14ac:dyDescent="0.25">
      <c r="B26" s="68">
        <v>21</v>
      </c>
      <c r="C26" s="36" t="s">
        <v>632</v>
      </c>
      <c r="D26" s="47" t="str">
        <f>Лист3!H21</f>
        <v xml:space="preserve">слесарь-ремонтник </v>
      </c>
      <c r="E26" s="51" t="s">
        <v>57</v>
      </c>
      <c r="F26" s="52"/>
      <c r="G26" s="52"/>
      <c r="H26" s="66" t="s">
        <v>15</v>
      </c>
      <c r="I26" s="66" t="s">
        <v>15</v>
      </c>
      <c r="J26" s="47"/>
      <c r="K26" s="47"/>
      <c r="L26" s="59"/>
      <c r="M26" s="65"/>
      <c r="N26" s="47"/>
    </row>
    <row r="27" spans="2:14" ht="105" x14ac:dyDescent="0.25">
      <c r="B27" s="68">
        <v>22</v>
      </c>
      <c r="C27" s="36" t="s">
        <v>633</v>
      </c>
      <c r="D27" s="47" t="str">
        <f>Лист3!H22</f>
        <v xml:space="preserve">тренер </v>
      </c>
      <c r="E27" s="51" t="s">
        <v>57</v>
      </c>
      <c r="F27" s="52" t="s">
        <v>393</v>
      </c>
      <c r="G27" s="65" t="s">
        <v>393</v>
      </c>
      <c r="H27" s="66" t="s">
        <v>15</v>
      </c>
      <c r="I27" s="66" t="s">
        <v>15</v>
      </c>
      <c r="J27" s="47" t="s">
        <v>696</v>
      </c>
      <c r="K27" s="53" t="s">
        <v>714</v>
      </c>
      <c r="L27" s="59" t="s">
        <v>666</v>
      </c>
      <c r="M27" s="65" t="str">
        <f>Лист2!G42</f>
        <v xml:space="preserve">14 л. 1 м. 15 д. </v>
      </c>
      <c r="N27" s="65" t="str">
        <f>Лист2!H42</f>
        <v xml:space="preserve">14 л. 1 м. 15 д. </v>
      </c>
    </row>
    <row r="28" spans="2:14" ht="120" x14ac:dyDescent="0.25">
      <c r="B28" s="68">
        <v>23</v>
      </c>
      <c r="C28" s="36" t="s">
        <v>634</v>
      </c>
      <c r="D28" s="47" t="str">
        <f>Лист3!H23</f>
        <v xml:space="preserve">тренер-преподаватель </v>
      </c>
      <c r="E28" s="51" t="s">
        <v>57</v>
      </c>
      <c r="F28" s="52" t="s">
        <v>401</v>
      </c>
      <c r="G28" s="65" t="s">
        <v>401</v>
      </c>
      <c r="H28" s="66" t="s">
        <v>15</v>
      </c>
      <c r="I28" s="66" t="s">
        <v>15</v>
      </c>
      <c r="J28" s="47"/>
      <c r="K28" s="53" t="s">
        <v>732</v>
      </c>
      <c r="L28" s="59" t="s">
        <v>668</v>
      </c>
      <c r="M28" s="65" t="str">
        <f>Лист2!G44</f>
        <v xml:space="preserve">31 л. 8 м. 2 д. </v>
      </c>
      <c r="N28" s="65" t="str">
        <f>Лист2!H44</f>
        <v xml:space="preserve">31 л. 8 м. 2 д. </v>
      </c>
    </row>
    <row r="29" spans="2:14" ht="195" x14ac:dyDescent="0.25">
      <c r="B29" s="68">
        <v>24</v>
      </c>
      <c r="C29" s="36" t="s">
        <v>636</v>
      </c>
      <c r="D29" s="47" t="str">
        <f>Лист3!H24</f>
        <v xml:space="preserve">тренер-преподаватель </v>
      </c>
      <c r="E29" s="51" t="s">
        <v>57</v>
      </c>
      <c r="F29" s="52" t="s">
        <v>715</v>
      </c>
      <c r="G29" s="52" t="s">
        <v>410</v>
      </c>
      <c r="H29" s="75" t="s">
        <v>15</v>
      </c>
      <c r="I29" s="75" t="s">
        <v>15</v>
      </c>
      <c r="J29" s="53"/>
      <c r="K29" s="52" t="s">
        <v>716</v>
      </c>
      <c r="L29" s="59" t="s">
        <v>667</v>
      </c>
      <c r="M29" s="65" t="str">
        <f>Лист2!G46</f>
        <v xml:space="preserve">23 л. 7 м. 15 д. </v>
      </c>
      <c r="N29" s="65" t="str">
        <f>Лист2!H46</f>
        <v xml:space="preserve">23 л. 7 м. 15 д. </v>
      </c>
    </row>
    <row r="30" spans="2:14" ht="90" x14ac:dyDescent="0.25">
      <c r="B30" s="68">
        <v>25</v>
      </c>
      <c r="C30" s="36" t="s">
        <v>637</v>
      </c>
      <c r="D30" s="47" t="str">
        <f>Лист3!H25</f>
        <v xml:space="preserve">тренер-преподаватель </v>
      </c>
      <c r="E30" s="51" t="s">
        <v>57</v>
      </c>
      <c r="F30" s="52" t="s">
        <v>717</v>
      </c>
      <c r="G30" s="65" t="s">
        <v>421</v>
      </c>
      <c r="H30" s="66" t="s">
        <v>15</v>
      </c>
      <c r="I30" s="66" t="s">
        <v>15</v>
      </c>
      <c r="J30" s="47"/>
      <c r="K30" s="47" t="s">
        <v>678</v>
      </c>
      <c r="L30" s="59" t="s">
        <v>59</v>
      </c>
      <c r="M30" s="65" t="str">
        <f>Лист2!G47</f>
        <v xml:space="preserve">1 г.7 м. 14 д. </v>
      </c>
      <c r="N30" s="65" t="str">
        <f>Лист2!H47</f>
        <v xml:space="preserve">1 г.7 м. 14 д. </v>
      </c>
    </row>
    <row r="31" spans="2:14" ht="225" x14ac:dyDescent="0.25">
      <c r="B31" s="68">
        <v>26</v>
      </c>
      <c r="C31" s="36" t="s">
        <v>638</v>
      </c>
      <c r="D31" s="47" t="str">
        <f>Лист3!H26</f>
        <v xml:space="preserve">инструктор-методист </v>
      </c>
      <c r="E31" s="30" t="s">
        <v>57</v>
      </c>
      <c r="F31" s="52" t="s">
        <v>719</v>
      </c>
      <c r="G31" s="52" t="s">
        <v>718</v>
      </c>
      <c r="H31" s="75" t="s">
        <v>15</v>
      </c>
      <c r="I31" s="75" t="s">
        <v>15</v>
      </c>
      <c r="J31" s="53" t="s">
        <v>698</v>
      </c>
      <c r="K31" s="53" t="s">
        <v>679</v>
      </c>
      <c r="L31" s="59"/>
      <c r="M31" s="65" t="str">
        <f>Лист2!G49</f>
        <v xml:space="preserve">13 л.7 м. 7 д. </v>
      </c>
      <c r="N31" s="65" t="str">
        <f>Лист2!H49</f>
        <v xml:space="preserve">3 г.5 м. 29 д. </v>
      </c>
    </row>
    <row r="32" spans="2:14" ht="75" x14ac:dyDescent="0.25">
      <c r="B32" s="68">
        <v>27</v>
      </c>
      <c r="C32" s="36" t="s">
        <v>639</v>
      </c>
      <c r="D32" s="47" t="str">
        <f>Лист3!H27</f>
        <v xml:space="preserve">врач </v>
      </c>
      <c r="E32" s="51" t="s">
        <v>57</v>
      </c>
      <c r="F32" s="53" t="s">
        <v>720</v>
      </c>
      <c r="G32" s="71" t="s">
        <v>276</v>
      </c>
      <c r="H32" s="75" t="s">
        <v>15</v>
      </c>
      <c r="I32" s="75" t="s">
        <v>721</v>
      </c>
      <c r="J32" s="53"/>
      <c r="K32" s="53" t="s">
        <v>722</v>
      </c>
      <c r="L32" s="59"/>
      <c r="M32" s="65"/>
      <c r="N32" s="65"/>
    </row>
    <row r="33" spans="2:14" ht="105" x14ac:dyDescent="0.25">
      <c r="B33" s="68">
        <v>28</v>
      </c>
      <c r="C33" s="36" t="s">
        <v>640</v>
      </c>
      <c r="D33" s="47" t="str">
        <f>Лист3!H28</f>
        <v>тренер, тренер-преподаватель</v>
      </c>
      <c r="E33" s="51" t="s">
        <v>57</v>
      </c>
      <c r="F33" s="52" t="s">
        <v>58</v>
      </c>
      <c r="G33" s="65" t="s">
        <v>253</v>
      </c>
      <c r="H33" s="66" t="s">
        <v>15</v>
      </c>
      <c r="I33" s="66" t="s">
        <v>15</v>
      </c>
      <c r="J33" s="47" t="s">
        <v>695</v>
      </c>
      <c r="K33" s="47" t="s">
        <v>676</v>
      </c>
      <c r="L33" s="59" t="s">
        <v>59</v>
      </c>
      <c r="M33" s="65" t="str">
        <f>Лист2!G50</f>
        <v xml:space="preserve">15 л. 3 м. 5 д. </v>
      </c>
      <c r="N33" s="65" t="str">
        <f>Лист2!H50</f>
        <v xml:space="preserve">15 л. 3 м. 5 д. </v>
      </c>
    </row>
    <row r="34" spans="2:14" ht="120" x14ac:dyDescent="0.25">
      <c r="B34" s="68">
        <v>29</v>
      </c>
      <c r="C34" s="36" t="s">
        <v>642</v>
      </c>
      <c r="D34" s="47" t="str">
        <f>Лист3!H29</f>
        <v xml:space="preserve">наладчик технологического оборудования  </v>
      </c>
      <c r="E34" s="51" t="s">
        <v>660</v>
      </c>
      <c r="F34" s="52" t="s">
        <v>460</v>
      </c>
      <c r="G34" s="65" t="s">
        <v>459</v>
      </c>
      <c r="H34" s="66" t="s">
        <v>15</v>
      </c>
      <c r="I34" s="66" t="s">
        <v>15</v>
      </c>
      <c r="J34" s="47"/>
      <c r="K34" s="47"/>
      <c r="L34" s="59"/>
      <c r="M34" s="65" t="str">
        <f>Лист2!G52</f>
        <v xml:space="preserve">5 л. 2 м. 22 д. </v>
      </c>
      <c r="N34" s="47"/>
    </row>
    <row r="35" spans="2:14" ht="60" x14ac:dyDescent="0.25">
      <c r="B35" s="68">
        <v>30</v>
      </c>
      <c r="C35" s="36" t="s">
        <v>643</v>
      </c>
      <c r="D35" s="47" t="str">
        <f>Лист3!H30</f>
        <v>тренер-преподаватель, тренер</v>
      </c>
      <c r="E35" s="51" t="s">
        <v>57</v>
      </c>
      <c r="F35" s="52" t="s">
        <v>723</v>
      </c>
      <c r="G35" s="65" t="s">
        <v>467</v>
      </c>
      <c r="H35" s="66" t="s">
        <v>15</v>
      </c>
      <c r="I35" s="66" t="s">
        <v>15</v>
      </c>
      <c r="J35" s="47"/>
      <c r="K35" s="47" t="s">
        <v>680</v>
      </c>
      <c r="L35" s="59" t="s">
        <v>666</v>
      </c>
      <c r="M35" s="65" t="str">
        <f>Лист2!G53</f>
        <v xml:space="preserve">2 г.5 м. 21 д. </v>
      </c>
      <c r="N35" s="65" t="str">
        <f>Лист2!H53</f>
        <v xml:space="preserve">2 г.5 м. 21 д. </v>
      </c>
    </row>
    <row r="36" spans="2:14" ht="135" x14ac:dyDescent="0.25">
      <c r="B36" s="68">
        <v>31</v>
      </c>
      <c r="C36" s="36" t="s">
        <v>645</v>
      </c>
      <c r="D36" s="47" t="str">
        <f>Лист3!H31</f>
        <v xml:space="preserve">тренер </v>
      </c>
      <c r="E36" s="51" t="s">
        <v>57</v>
      </c>
      <c r="F36" s="52" t="s">
        <v>724</v>
      </c>
      <c r="G36" s="52" t="s">
        <v>476</v>
      </c>
      <c r="H36" s="75" t="s">
        <v>15</v>
      </c>
      <c r="I36" s="75" t="s">
        <v>15</v>
      </c>
      <c r="J36" s="53" t="s">
        <v>699</v>
      </c>
      <c r="K36" s="53" t="s">
        <v>725</v>
      </c>
      <c r="L36" s="59" t="s">
        <v>667</v>
      </c>
      <c r="M36" s="65" t="str">
        <f>Лист2!G54</f>
        <v xml:space="preserve">22 л. 3 м. 16 д. </v>
      </c>
      <c r="N36" s="65" t="str">
        <f>Лист2!H54</f>
        <v xml:space="preserve">22 л. 3 м. 16 д. </v>
      </c>
    </row>
    <row r="37" spans="2:14" ht="69" customHeight="1" x14ac:dyDescent="0.25">
      <c r="B37" s="68">
        <v>32</v>
      </c>
      <c r="C37" s="36" t="s">
        <v>646</v>
      </c>
      <c r="D37" s="47" t="str">
        <f>Лист3!H32</f>
        <v>тренер, тренер-преподаватель</v>
      </c>
      <c r="E37" s="47" t="s">
        <v>57</v>
      </c>
      <c r="F37" s="77" t="s">
        <v>726</v>
      </c>
      <c r="G37" s="52" t="s">
        <v>685</v>
      </c>
      <c r="H37" s="67" t="s">
        <v>662</v>
      </c>
      <c r="I37" s="75" t="s">
        <v>15</v>
      </c>
      <c r="J37" s="47" t="s">
        <v>731</v>
      </c>
      <c r="K37" s="53"/>
      <c r="L37" s="59" t="s">
        <v>667</v>
      </c>
      <c r="M37" s="65" t="str">
        <f>Лист2!G55</f>
        <v xml:space="preserve">13 л. 8 м. 21 д. </v>
      </c>
      <c r="N37" s="65" t="str">
        <f>Лист2!H55</f>
        <v xml:space="preserve">13 л. 8 м. 21 д. </v>
      </c>
    </row>
    <row r="38" spans="2:14" ht="105" x14ac:dyDescent="0.25">
      <c r="B38" s="68">
        <v>33</v>
      </c>
      <c r="C38" s="36" t="s">
        <v>647</v>
      </c>
      <c r="D38" s="47" t="str">
        <f>Лист3!H33</f>
        <v xml:space="preserve">тренер-преподаватель </v>
      </c>
      <c r="E38" s="51" t="s">
        <v>57</v>
      </c>
      <c r="F38" s="52" t="s">
        <v>496</v>
      </c>
      <c r="G38" s="65" t="s">
        <v>496</v>
      </c>
      <c r="H38" s="67" t="s">
        <v>662</v>
      </c>
      <c r="I38" s="66" t="s">
        <v>15</v>
      </c>
      <c r="J38" s="47" t="s">
        <v>700</v>
      </c>
      <c r="K38" s="47" t="s">
        <v>681</v>
      </c>
      <c r="L38" s="59" t="s">
        <v>666</v>
      </c>
      <c r="M38" s="65" t="str">
        <f>Лист2!G57</f>
        <v xml:space="preserve">30 л. 2 м. 1 д. </v>
      </c>
      <c r="N38" s="65" t="str">
        <f>Лист2!H57</f>
        <v xml:space="preserve">30 л. 2 м. 1 д. </v>
      </c>
    </row>
    <row r="39" spans="2:14" ht="120" x14ac:dyDescent="0.25">
      <c r="B39" s="68">
        <v>34</v>
      </c>
      <c r="C39" s="36" t="s">
        <v>648</v>
      </c>
      <c r="D39" s="47" t="str">
        <f>Лист3!H34</f>
        <v>тренер, тренер-преподаватель</v>
      </c>
      <c r="E39" s="51" t="s">
        <v>57</v>
      </c>
      <c r="F39" s="52" t="s">
        <v>727</v>
      </c>
      <c r="G39" s="65" t="s">
        <v>509</v>
      </c>
      <c r="H39" s="66" t="s">
        <v>15</v>
      </c>
      <c r="I39" s="66" t="s">
        <v>15</v>
      </c>
      <c r="J39" s="47" t="s">
        <v>701</v>
      </c>
      <c r="K39" s="47" t="s">
        <v>730</v>
      </c>
      <c r="L39" s="59" t="s">
        <v>59</v>
      </c>
      <c r="M39" s="65" t="str">
        <f>Лист2!G59</f>
        <v xml:space="preserve">4 г.7 м. 15 д. </v>
      </c>
      <c r="N39" s="65" t="str">
        <f>Лист2!H59</f>
        <v xml:space="preserve">4 г.7 м. 15 д. </v>
      </c>
    </row>
    <row r="40" spans="2:14" ht="60" x14ac:dyDescent="0.25">
      <c r="B40" s="68">
        <v>35</v>
      </c>
      <c r="C40" s="36" t="s">
        <v>649</v>
      </c>
      <c r="D40" s="47" t="str">
        <f>Лист3!H35</f>
        <v xml:space="preserve">тренер-преподаватель </v>
      </c>
      <c r="E40" s="51" t="s">
        <v>57</v>
      </c>
      <c r="F40" s="52" t="s">
        <v>527</v>
      </c>
      <c r="G40" s="65" t="s">
        <v>262</v>
      </c>
      <c r="H40" s="66" t="s">
        <v>15</v>
      </c>
      <c r="I40" s="66" t="s">
        <v>15</v>
      </c>
      <c r="J40" s="47" t="s">
        <v>691</v>
      </c>
      <c r="K40" s="47"/>
      <c r="L40" s="59" t="s">
        <v>668</v>
      </c>
      <c r="M40" s="65" t="str">
        <f>Лист2!G61</f>
        <v xml:space="preserve">36 л. 10 м. 13 д. </v>
      </c>
      <c r="N40" s="65" t="str">
        <f>Лист2!H61</f>
        <v xml:space="preserve">36 л. 10 м. 13 д. </v>
      </c>
    </row>
    <row r="41" spans="2:14" ht="105" x14ac:dyDescent="0.25">
      <c r="B41" s="68">
        <v>36</v>
      </c>
      <c r="C41" s="26" t="s">
        <v>650</v>
      </c>
      <c r="D41" s="47" t="str">
        <f>Лист3!H36</f>
        <v xml:space="preserve">тренер-преподаватель </v>
      </c>
      <c r="E41" s="51" t="s">
        <v>57</v>
      </c>
      <c r="F41" s="52" t="s">
        <v>728</v>
      </c>
      <c r="G41" s="52" t="s">
        <v>686</v>
      </c>
      <c r="H41" s="75" t="s">
        <v>15</v>
      </c>
      <c r="I41" s="75" t="s">
        <v>15</v>
      </c>
      <c r="J41" s="53"/>
      <c r="K41" s="53"/>
      <c r="L41" s="59" t="s">
        <v>667</v>
      </c>
      <c r="M41" s="65" t="str">
        <f>Лист2!G62</f>
        <v xml:space="preserve">16 л. 4 м. 15 д. </v>
      </c>
      <c r="N41" s="65" t="str">
        <f>Лист2!H62</f>
        <v xml:space="preserve">16 л. 4 м. 15 д. </v>
      </c>
    </row>
    <row r="42" spans="2:14" ht="45" x14ac:dyDescent="0.25">
      <c r="B42" s="68">
        <v>37</v>
      </c>
      <c r="C42" s="36" t="s">
        <v>651</v>
      </c>
      <c r="D42" s="47" t="str">
        <f>Лист3!H37</f>
        <v xml:space="preserve">тренер </v>
      </c>
      <c r="E42" s="51" t="s">
        <v>57</v>
      </c>
      <c r="F42" s="52" t="s">
        <v>547</v>
      </c>
      <c r="G42" s="52" t="s">
        <v>262</v>
      </c>
      <c r="H42" s="75" t="s">
        <v>15</v>
      </c>
      <c r="I42" s="75" t="s">
        <v>15</v>
      </c>
      <c r="J42" s="53" t="s">
        <v>702</v>
      </c>
      <c r="K42" s="53"/>
      <c r="L42" s="59" t="s">
        <v>59</v>
      </c>
      <c r="M42" s="65" t="str">
        <f>Лист2!G64</f>
        <v xml:space="preserve">17 л. 6 м. 28 д. </v>
      </c>
      <c r="N42" s="65" t="str">
        <f>Лист2!H64</f>
        <v xml:space="preserve">17 л. 6 м. 28 д. </v>
      </c>
    </row>
    <row r="43" spans="2:14" ht="30" x14ac:dyDescent="0.25">
      <c r="B43" s="68">
        <v>38</v>
      </c>
      <c r="C43" s="36" t="s">
        <v>652</v>
      </c>
      <c r="D43" s="47" t="str">
        <f>Лист3!H38</f>
        <v xml:space="preserve">медицинская сестра </v>
      </c>
      <c r="E43" s="65" t="s">
        <v>551</v>
      </c>
      <c r="F43" s="52" t="s">
        <v>556</v>
      </c>
      <c r="G43" s="65" t="s">
        <v>556</v>
      </c>
      <c r="H43" s="66" t="s">
        <v>15</v>
      </c>
      <c r="I43" s="66" t="s">
        <v>15</v>
      </c>
      <c r="J43" s="47"/>
      <c r="K43" s="47"/>
      <c r="L43" s="59"/>
      <c r="M43" s="65" t="str">
        <f>Лист2!G65</f>
        <v xml:space="preserve">1 г.5 м. 24 д. </v>
      </c>
      <c r="N43" s="65" t="str">
        <f>Лист2!H65</f>
        <v/>
      </c>
    </row>
    <row r="44" spans="2:14" ht="30" x14ac:dyDescent="0.25">
      <c r="B44" s="68">
        <v>39</v>
      </c>
      <c r="C44" s="36" t="s">
        <v>654</v>
      </c>
      <c r="D44" s="47" t="str">
        <f>Лист3!H39</f>
        <v xml:space="preserve">тренер-преподаватель </v>
      </c>
      <c r="E44" s="74" t="s">
        <v>298</v>
      </c>
      <c r="F44" s="52" t="s">
        <v>298</v>
      </c>
      <c r="G44" s="65" t="s">
        <v>253</v>
      </c>
      <c r="H44" s="66" t="s">
        <v>15</v>
      </c>
      <c r="I44" s="66" t="s">
        <v>15</v>
      </c>
      <c r="J44" s="53"/>
      <c r="K44" s="47"/>
      <c r="L44" s="59" t="s">
        <v>59</v>
      </c>
      <c r="M44" s="65" t="str">
        <f>Лист2!G66</f>
        <v xml:space="preserve">4 м. 19 д. </v>
      </c>
      <c r="N44" s="65" t="str">
        <f>Лист2!H66</f>
        <v xml:space="preserve">6 м. 14 д. </v>
      </c>
    </row>
    <row r="45" spans="2:14" ht="120" x14ac:dyDescent="0.25">
      <c r="B45" s="68">
        <v>40</v>
      </c>
      <c r="C45" s="36" t="s">
        <v>655</v>
      </c>
      <c r="D45" s="47" t="str">
        <f>Лист3!H40</f>
        <v>тренер-преподаватель, тренер</v>
      </c>
      <c r="E45" s="51" t="s">
        <v>57</v>
      </c>
      <c r="F45" s="52" t="s">
        <v>567</v>
      </c>
      <c r="G45" s="65" t="s">
        <v>687</v>
      </c>
      <c r="H45" s="66" t="s">
        <v>15</v>
      </c>
      <c r="I45" s="66" t="s">
        <v>15</v>
      </c>
      <c r="J45" s="47" t="s">
        <v>699</v>
      </c>
      <c r="K45" s="47" t="s">
        <v>682</v>
      </c>
      <c r="L45" s="59" t="s">
        <v>667</v>
      </c>
      <c r="M45" s="65" t="str">
        <f>Лист2!G67</f>
        <v xml:space="preserve">24 л. 5 м. 15 д. </v>
      </c>
      <c r="N45" s="65" t="str">
        <f>Лист2!H67</f>
        <v xml:space="preserve">24 л. 5 м. 15 д. </v>
      </c>
    </row>
    <row r="46" spans="2:14" ht="165" x14ac:dyDescent="0.25">
      <c r="B46" s="68">
        <v>41</v>
      </c>
      <c r="C46" s="36" t="s">
        <v>656</v>
      </c>
      <c r="D46" s="47" t="str">
        <f>Лист3!H41</f>
        <v>тренер, тренер-преподаватель</v>
      </c>
      <c r="E46" s="51" t="s">
        <v>57</v>
      </c>
      <c r="F46" s="52" t="s">
        <v>729</v>
      </c>
      <c r="G46" s="52" t="s">
        <v>585</v>
      </c>
      <c r="H46" s="66" t="s">
        <v>15</v>
      </c>
      <c r="I46" s="66" t="s">
        <v>15</v>
      </c>
      <c r="J46" s="47" t="s">
        <v>703</v>
      </c>
      <c r="K46" s="47" t="s">
        <v>683</v>
      </c>
      <c r="L46" s="59" t="s">
        <v>667</v>
      </c>
      <c r="M46" s="65" t="str">
        <f>Лист2!G69</f>
        <v xml:space="preserve">35 л. 8 м. </v>
      </c>
      <c r="N46" s="65" t="str">
        <f>Лист2!H69</f>
        <v xml:space="preserve">35 л. 8 м. </v>
      </c>
    </row>
    <row r="47" spans="2:14" ht="90" x14ac:dyDescent="0.25">
      <c r="B47" s="68">
        <v>42</v>
      </c>
      <c r="C47" s="26" t="s">
        <v>658</v>
      </c>
      <c r="D47" s="47" t="str">
        <f>Лист3!H42</f>
        <v>тренер-преподаватель, рабочий по комплексному обслуживанию и ремонту зданий</v>
      </c>
      <c r="E47" s="47" t="s">
        <v>57</v>
      </c>
      <c r="F47" s="52" t="s">
        <v>58</v>
      </c>
      <c r="G47" s="65" t="s">
        <v>122</v>
      </c>
      <c r="H47" s="55" t="s">
        <v>15</v>
      </c>
      <c r="I47" s="55" t="s">
        <v>15</v>
      </c>
      <c r="J47" s="47"/>
      <c r="K47" s="47"/>
      <c r="L47" s="59" t="s">
        <v>59</v>
      </c>
      <c r="M47" s="65" t="str">
        <f>Лист2!G71</f>
        <v xml:space="preserve">2 г.7 м. 16 д. </v>
      </c>
      <c r="N47" s="65" t="str">
        <f>Лист2!H71</f>
        <v xml:space="preserve">2 г.7 м. 16 д. </v>
      </c>
    </row>
  </sheetData>
  <mergeCells count="10">
    <mergeCell ref="L4:L5"/>
    <mergeCell ref="M4:N4"/>
    <mergeCell ref="J4:J5"/>
    <mergeCell ref="B4:B5"/>
    <mergeCell ref="H4:H5"/>
    <mergeCell ref="K4:K5"/>
    <mergeCell ref="C4:C5"/>
    <mergeCell ref="D4:D5"/>
    <mergeCell ref="E4:G4"/>
    <mergeCell ref="I4:I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73"/>
  <sheetViews>
    <sheetView topLeftCell="A46" workbookViewId="0">
      <selection activeCell="G50" sqref="G50"/>
    </sheetView>
  </sheetViews>
  <sheetFormatPr defaultRowHeight="15" x14ac:dyDescent="0.25"/>
  <cols>
    <col min="1" max="1" width="36" customWidth="1"/>
    <col min="2" max="2" width="33.28515625" customWidth="1"/>
    <col min="3" max="6" width="9.140625" customWidth="1"/>
    <col min="7" max="7" width="14.28515625" customWidth="1"/>
    <col min="8" max="11" width="9.140625" customWidth="1"/>
    <col min="12" max="12" width="35.7109375" customWidth="1"/>
    <col min="13" max="13" width="15.7109375" customWidth="1"/>
    <col min="14" max="14" width="14" customWidth="1"/>
    <col min="15" max="23" width="9.140625" customWidth="1"/>
    <col min="24" max="24" width="10.140625" customWidth="1"/>
    <col min="25" max="25" width="27.5703125" customWidth="1"/>
    <col min="26" max="26" width="13.7109375" style="48" customWidth="1"/>
    <col min="27" max="27" width="9.140625" customWidth="1"/>
    <col min="28" max="28" width="10.140625" customWidth="1"/>
    <col min="29" max="31" width="9.140625" customWidth="1"/>
    <col min="32" max="32" width="10.42578125" customWidth="1"/>
    <col min="33" max="34" width="9.140625" customWidth="1"/>
    <col min="35" max="35" width="19" customWidth="1"/>
    <col min="41" max="41" width="9.85546875" customWidth="1"/>
    <col min="53" max="53" width="10.28515625" customWidth="1"/>
  </cols>
  <sheetData>
    <row r="1" spans="1:53" x14ac:dyDescent="0.25">
      <c r="B1" s="8" t="s">
        <v>60</v>
      </c>
      <c r="N1" s="8" t="s">
        <v>61</v>
      </c>
      <c r="R1" s="8" t="s">
        <v>62</v>
      </c>
      <c r="AB1" s="8" t="s">
        <v>63</v>
      </c>
      <c r="AF1" s="8" t="s">
        <v>64</v>
      </c>
      <c r="AJ1" s="8" t="s">
        <v>65</v>
      </c>
      <c r="AR1" s="8" t="s">
        <v>66</v>
      </c>
    </row>
    <row r="2" spans="1:53" x14ac:dyDescent="0.25">
      <c r="A2" s="8" t="s">
        <v>67</v>
      </c>
      <c r="B2" s="8" t="s">
        <v>68</v>
      </c>
      <c r="C2" s="8" t="s">
        <v>69</v>
      </c>
      <c r="D2" s="8" t="s">
        <v>70</v>
      </c>
      <c r="E2" s="8" t="s">
        <v>71</v>
      </c>
      <c r="F2" s="8" t="s">
        <v>72</v>
      </c>
      <c r="G2" s="8" t="s">
        <v>73</v>
      </c>
      <c r="H2" s="8" t="s">
        <v>74</v>
      </c>
      <c r="I2" s="8" t="s">
        <v>75</v>
      </c>
      <c r="J2" s="8" t="s">
        <v>76</v>
      </c>
      <c r="K2" s="8" t="s">
        <v>77</v>
      </c>
      <c r="L2" s="8" t="s">
        <v>1</v>
      </c>
      <c r="M2" s="8" t="s">
        <v>78</v>
      </c>
      <c r="N2" s="8" t="s">
        <v>79</v>
      </c>
      <c r="O2" s="8" t="s">
        <v>80</v>
      </c>
      <c r="P2" s="8" t="s">
        <v>81</v>
      </c>
      <c r="Q2" s="8" t="s">
        <v>82</v>
      </c>
      <c r="R2" s="8" t="s">
        <v>83</v>
      </c>
      <c r="S2" s="8" t="s">
        <v>84</v>
      </c>
      <c r="T2" s="8" t="s">
        <v>85</v>
      </c>
      <c r="U2" s="8" t="s">
        <v>86</v>
      </c>
      <c r="V2" s="8" t="s">
        <v>87</v>
      </c>
      <c r="W2" s="8" t="s">
        <v>88</v>
      </c>
      <c r="X2" s="8" t="s">
        <v>89</v>
      </c>
      <c r="Y2" s="8" t="s">
        <v>90</v>
      </c>
      <c r="Z2" s="49" t="s">
        <v>8</v>
      </c>
      <c r="AA2" s="8" t="s">
        <v>91</v>
      </c>
      <c r="AB2" s="8" t="s">
        <v>92</v>
      </c>
      <c r="AC2" s="8" t="s">
        <v>93</v>
      </c>
      <c r="AD2" s="8" t="s">
        <v>94</v>
      </c>
      <c r="AE2" s="8" t="s">
        <v>79</v>
      </c>
      <c r="AF2" s="8" t="s">
        <v>92</v>
      </c>
      <c r="AG2" s="8" t="s">
        <v>93</v>
      </c>
      <c r="AH2" s="8" t="s">
        <v>94</v>
      </c>
      <c r="AI2" s="8" t="s">
        <v>79</v>
      </c>
      <c r="AJ2" s="8" t="s">
        <v>85</v>
      </c>
      <c r="AK2" s="8" t="s">
        <v>95</v>
      </c>
      <c r="AL2" s="8" t="s">
        <v>95</v>
      </c>
      <c r="AM2" s="8" t="s">
        <v>86</v>
      </c>
      <c r="AN2" s="8" t="s">
        <v>87</v>
      </c>
      <c r="AO2" s="8" t="s">
        <v>96</v>
      </c>
      <c r="AP2" s="8" t="s">
        <v>90</v>
      </c>
      <c r="AQ2" s="8" t="s">
        <v>8</v>
      </c>
      <c r="AR2" s="8" t="s">
        <v>97</v>
      </c>
      <c r="AS2" s="8" t="s">
        <v>98</v>
      </c>
      <c r="AT2" s="8" t="s">
        <v>98</v>
      </c>
      <c r="AU2" s="8" t="s">
        <v>99</v>
      </c>
      <c r="AV2" s="8" t="s">
        <v>100</v>
      </c>
      <c r="AW2" s="8" t="s">
        <v>101</v>
      </c>
      <c r="AX2" s="8" t="s">
        <v>85</v>
      </c>
      <c r="AY2" s="8" t="s">
        <v>86</v>
      </c>
      <c r="AZ2" s="8" t="s">
        <v>87</v>
      </c>
      <c r="BA2" s="8" t="s">
        <v>96</v>
      </c>
    </row>
    <row r="3" spans="1:53" ht="30" x14ac:dyDescent="0.25">
      <c r="A3" s="9" t="s">
        <v>102</v>
      </c>
      <c r="B3" s="10" t="s">
        <v>103</v>
      </c>
      <c r="C3" s="10" t="s">
        <v>104</v>
      </c>
      <c r="D3" s="10" t="s">
        <v>105</v>
      </c>
      <c r="E3" s="10" t="s">
        <v>106</v>
      </c>
      <c r="F3" s="10" t="s">
        <v>107</v>
      </c>
      <c r="G3" s="10" t="s">
        <v>108</v>
      </c>
      <c r="H3" s="10" t="s">
        <v>109</v>
      </c>
      <c r="I3" s="10" t="s">
        <v>110</v>
      </c>
      <c r="J3" s="10" t="s">
        <v>110</v>
      </c>
      <c r="K3" s="10" t="s">
        <v>111</v>
      </c>
      <c r="L3" s="10" t="s">
        <v>112</v>
      </c>
      <c r="M3" s="10" t="s">
        <v>113</v>
      </c>
      <c r="N3" s="10" t="s">
        <v>114</v>
      </c>
      <c r="O3">
        <v>0.97</v>
      </c>
      <c r="P3" s="11" t="s">
        <v>115</v>
      </c>
      <c r="Q3" s="10" t="s">
        <v>116</v>
      </c>
      <c r="R3" s="10" t="s">
        <v>112</v>
      </c>
      <c r="S3" s="10" t="s">
        <v>117</v>
      </c>
      <c r="T3" s="10" t="s">
        <v>118</v>
      </c>
      <c r="U3" s="11" t="s">
        <v>119</v>
      </c>
      <c r="V3" s="11" t="s">
        <v>120</v>
      </c>
      <c r="W3" s="10" t="s">
        <v>121</v>
      </c>
      <c r="X3" s="12">
        <v>44188</v>
      </c>
      <c r="Y3" s="10" t="s">
        <v>122</v>
      </c>
      <c r="Z3" s="50" t="s">
        <v>58</v>
      </c>
      <c r="AA3" s="10" t="s">
        <v>123</v>
      </c>
    </row>
    <row r="4" spans="1:53" s="15" customFormat="1" ht="30" x14ac:dyDescent="0.25">
      <c r="A4" s="13" t="s">
        <v>102</v>
      </c>
      <c r="B4" s="14" t="s">
        <v>16</v>
      </c>
      <c r="C4" s="14" t="s">
        <v>124</v>
      </c>
      <c r="D4" s="14" t="s">
        <v>125</v>
      </c>
      <c r="E4" s="14" t="s">
        <v>126</v>
      </c>
      <c r="F4" s="14" t="s">
        <v>107</v>
      </c>
      <c r="G4" s="14" t="s">
        <v>127</v>
      </c>
      <c r="H4" s="14" t="s">
        <v>127</v>
      </c>
      <c r="I4" s="14" t="s">
        <v>128</v>
      </c>
      <c r="J4" s="14" t="s">
        <v>129</v>
      </c>
      <c r="K4" s="14" t="s">
        <v>130</v>
      </c>
      <c r="L4" s="14" t="s">
        <v>112</v>
      </c>
      <c r="M4" s="14" t="s">
        <v>113</v>
      </c>
      <c r="N4" s="14" t="s">
        <v>131</v>
      </c>
      <c r="O4" s="15">
        <v>0.5</v>
      </c>
      <c r="P4" s="14" t="s">
        <v>132</v>
      </c>
      <c r="Q4" s="14" t="s">
        <v>133</v>
      </c>
      <c r="R4" s="14" t="s">
        <v>112</v>
      </c>
      <c r="S4" s="14" t="s">
        <v>134</v>
      </c>
      <c r="T4" s="14" t="s">
        <v>118</v>
      </c>
      <c r="U4" s="14" t="s">
        <v>135</v>
      </c>
      <c r="V4" s="14" t="s">
        <v>136</v>
      </c>
      <c r="W4" s="14" t="s">
        <v>121</v>
      </c>
      <c r="X4" s="16">
        <v>33947</v>
      </c>
      <c r="Y4" s="14" t="s">
        <v>137</v>
      </c>
      <c r="Z4" s="50" t="s">
        <v>138</v>
      </c>
      <c r="AA4" s="14" t="s">
        <v>123</v>
      </c>
      <c r="AB4" s="16">
        <v>42334</v>
      </c>
      <c r="AC4" s="14" t="s">
        <v>139</v>
      </c>
      <c r="AD4" s="14" t="s">
        <v>140</v>
      </c>
      <c r="AE4" s="14" t="s">
        <v>141</v>
      </c>
      <c r="AF4" s="16">
        <v>43094</v>
      </c>
      <c r="AG4" s="14" t="s">
        <v>142</v>
      </c>
      <c r="AH4" s="14" t="s">
        <v>143</v>
      </c>
      <c r="AI4" s="14" t="s">
        <v>144</v>
      </c>
      <c r="AJ4" s="14" t="s">
        <v>118</v>
      </c>
      <c r="AK4" s="14" t="s">
        <v>145</v>
      </c>
      <c r="AL4" s="14" t="s">
        <v>145</v>
      </c>
      <c r="AM4" s="14" t="s">
        <v>146</v>
      </c>
      <c r="AN4" s="14" t="s">
        <v>147</v>
      </c>
      <c r="AO4" s="16">
        <v>43530</v>
      </c>
      <c r="AP4" s="14" t="s">
        <v>148</v>
      </c>
      <c r="AQ4" s="14" t="s">
        <v>56</v>
      </c>
      <c r="AR4" s="14" t="s">
        <v>149</v>
      </c>
      <c r="AS4" s="14" t="s">
        <v>150</v>
      </c>
      <c r="AT4" s="14" t="s">
        <v>150</v>
      </c>
      <c r="AU4" s="14" t="s">
        <v>151</v>
      </c>
      <c r="AV4" s="14" t="s">
        <v>152</v>
      </c>
      <c r="AW4" s="14" t="s">
        <v>153</v>
      </c>
      <c r="AX4" s="14" t="s">
        <v>154</v>
      </c>
      <c r="AY4" s="14" t="s">
        <v>155</v>
      </c>
      <c r="AZ4" s="14" t="s">
        <v>156</v>
      </c>
      <c r="BA4" s="16">
        <v>43600</v>
      </c>
    </row>
    <row r="5" spans="1:53" s="15" customFormat="1" x14ac:dyDescent="0.25">
      <c r="A5" s="17"/>
      <c r="N5" s="14" t="s">
        <v>157</v>
      </c>
      <c r="O5" s="15">
        <v>1</v>
      </c>
      <c r="P5" s="14" t="s">
        <v>132</v>
      </c>
      <c r="Q5" s="14" t="s">
        <v>116</v>
      </c>
      <c r="Z5" s="48"/>
      <c r="AJ5" s="14" t="s">
        <v>118</v>
      </c>
      <c r="AK5" s="14" t="s">
        <v>145</v>
      </c>
      <c r="AL5" s="14" t="s">
        <v>145</v>
      </c>
      <c r="AM5" s="14" t="s">
        <v>146</v>
      </c>
      <c r="AN5" s="14" t="s">
        <v>158</v>
      </c>
      <c r="AO5" s="16">
        <v>44034</v>
      </c>
      <c r="AP5" s="14" t="s">
        <v>159</v>
      </c>
      <c r="AQ5" s="14" t="s">
        <v>160</v>
      </c>
    </row>
    <row r="6" spans="1:53" ht="30" x14ac:dyDescent="0.25">
      <c r="A6" s="9" t="s">
        <v>102</v>
      </c>
      <c r="B6" s="10" t="s">
        <v>17</v>
      </c>
      <c r="C6" s="10" t="s">
        <v>161</v>
      </c>
      <c r="D6" s="10" t="s">
        <v>105</v>
      </c>
      <c r="E6" s="10" t="s">
        <v>162</v>
      </c>
      <c r="F6" s="10" t="s">
        <v>107</v>
      </c>
      <c r="G6" s="10" t="s">
        <v>163</v>
      </c>
      <c r="H6" s="10" t="s">
        <v>163</v>
      </c>
      <c r="I6" s="10" t="s">
        <v>164</v>
      </c>
      <c r="J6" s="10" t="s">
        <v>164</v>
      </c>
      <c r="K6" s="10" t="s">
        <v>111</v>
      </c>
      <c r="L6" s="10" t="s">
        <v>112</v>
      </c>
      <c r="M6" s="10" t="s">
        <v>165</v>
      </c>
      <c r="N6" s="10" t="s">
        <v>114</v>
      </c>
      <c r="O6">
        <v>0.44</v>
      </c>
      <c r="P6" s="10" t="s">
        <v>132</v>
      </c>
      <c r="Q6" s="10" t="s">
        <v>116</v>
      </c>
      <c r="R6" s="10" t="s">
        <v>112</v>
      </c>
      <c r="S6" s="10" t="s">
        <v>117</v>
      </c>
      <c r="T6" s="10" t="s">
        <v>118</v>
      </c>
      <c r="U6" s="10" t="s">
        <v>166</v>
      </c>
      <c r="V6" s="10" t="s">
        <v>167</v>
      </c>
      <c r="W6" s="10" t="s">
        <v>121</v>
      </c>
      <c r="X6" s="12">
        <v>39970</v>
      </c>
      <c r="Y6" s="10" t="s">
        <v>168</v>
      </c>
      <c r="Z6" s="50" t="s">
        <v>169</v>
      </c>
      <c r="AA6" s="10" t="s">
        <v>123</v>
      </c>
      <c r="AB6" s="12">
        <v>42481</v>
      </c>
      <c r="AC6" s="10" t="s">
        <v>139</v>
      </c>
      <c r="AD6" s="10" t="s">
        <v>170</v>
      </c>
      <c r="AE6" s="10" t="s">
        <v>141</v>
      </c>
      <c r="AR6" s="10" t="s">
        <v>149</v>
      </c>
      <c r="AS6" s="10" t="s">
        <v>171</v>
      </c>
      <c r="AT6" s="10" t="s">
        <v>172</v>
      </c>
      <c r="AU6" s="10" t="s">
        <v>173</v>
      </c>
      <c r="AV6" s="10" t="s">
        <v>174</v>
      </c>
      <c r="AW6" s="10" t="s">
        <v>175</v>
      </c>
      <c r="AX6" s="10" t="s">
        <v>154</v>
      </c>
      <c r="AY6" s="10" t="s">
        <v>176</v>
      </c>
      <c r="AZ6" s="10" t="s">
        <v>177</v>
      </c>
      <c r="BA6" s="12">
        <v>42731</v>
      </c>
    </row>
    <row r="7" spans="1:53" x14ac:dyDescent="0.25">
      <c r="A7" s="6"/>
      <c r="M7" t="s">
        <v>178</v>
      </c>
      <c r="N7" s="10" t="s">
        <v>179</v>
      </c>
      <c r="O7">
        <v>0.22</v>
      </c>
      <c r="P7" s="10" t="s">
        <v>132</v>
      </c>
      <c r="Q7" s="10" t="s">
        <v>133</v>
      </c>
      <c r="AB7" s="12">
        <v>44189</v>
      </c>
      <c r="AC7" s="10" t="s">
        <v>180</v>
      </c>
      <c r="AD7" t="s">
        <v>181</v>
      </c>
      <c r="AE7" t="s">
        <v>182</v>
      </c>
    </row>
    <row r="8" spans="1:53" ht="30" x14ac:dyDescent="0.25">
      <c r="A8" s="9" t="s">
        <v>102</v>
      </c>
      <c r="B8" s="10" t="s">
        <v>18</v>
      </c>
      <c r="C8" s="10" t="s">
        <v>183</v>
      </c>
      <c r="D8" s="10" t="s">
        <v>105</v>
      </c>
      <c r="E8" s="10" t="s">
        <v>184</v>
      </c>
      <c r="F8" s="10" t="s">
        <v>185</v>
      </c>
      <c r="G8" s="10" t="s">
        <v>186</v>
      </c>
      <c r="H8" s="10" t="s">
        <v>187</v>
      </c>
      <c r="I8" s="10" t="s">
        <v>188</v>
      </c>
      <c r="J8" s="10" t="s">
        <v>188</v>
      </c>
      <c r="K8" s="10" t="s">
        <v>130</v>
      </c>
      <c r="L8" s="10" t="s">
        <v>189</v>
      </c>
      <c r="M8" s="10" t="s">
        <v>113</v>
      </c>
      <c r="N8" s="10" t="s">
        <v>190</v>
      </c>
      <c r="O8">
        <v>1</v>
      </c>
      <c r="P8" s="10" t="s">
        <v>132</v>
      </c>
      <c r="Q8" s="10" t="s">
        <v>116</v>
      </c>
    </row>
    <row r="9" spans="1:53" s="7" customFormat="1" ht="30" x14ac:dyDescent="0.25">
      <c r="A9" s="18" t="s">
        <v>102</v>
      </c>
      <c r="B9" s="11" t="s">
        <v>19</v>
      </c>
      <c r="C9" s="11" t="s">
        <v>191</v>
      </c>
      <c r="D9" s="11" t="s">
        <v>125</v>
      </c>
      <c r="E9" s="11" t="s">
        <v>192</v>
      </c>
      <c r="F9" s="11" t="s">
        <v>107</v>
      </c>
      <c r="G9" s="11" t="s">
        <v>193</v>
      </c>
      <c r="H9" s="11" t="s">
        <v>193</v>
      </c>
      <c r="I9" s="11" t="s">
        <v>194</v>
      </c>
      <c r="J9" s="11" t="s">
        <v>195</v>
      </c>
      <c r="K9" s="11" t="s">
        <v>111</v>
      </c>
      <c r="L9" s="11" t="s">
        <v>112</v>
      </c>
      <c r="M9" s="11" t="s">
        <v>196</v>
      </c>
      <c r="N9" s="11" t="s">
        <v>114</v>
      </c>
      <c r="O9" s="7">
        <v>0.75</v>
      </c>
      <c r="P9" s="11" t="s">
        <v>132</v>
      </c>
      <c r="Q9" s="11" t="s">
        <v>133</v>
      </c>
      <c r="R9" s="11" t="s">
        <v>112</v>
      </c>
      <c r="S9" s="11" t="s">
        <v>197</v>
      </c>
      <c r="T9" s="11" t="s">
        <v>118</v>
      </c>
      <c r="U9" s="11" t="s">
        <v>198</v>
      </c>
      <c r="V9" s="11" t="s">
        <v>199</v>
      </c>
      <c r="W9" s="11" t="s">
        <v>121</v>
      </c>
      <c r="X9" s="19">
        <v>37799</v>
      </c>
      <c r="Y9" s="11" t="s">
        <v>200</v>
      </c>
      <c r="Z9" s="50" t="s">
        <v>201</v>
      </c>
      <c r="AA9" s="11" t="s">
        <v>123</v>
      </c>
      <c r="AB9" s="19">
        <v>42509</v>
      </c>
      <c r="AC9" s="11" t="s">
        <v>139</v>
      </c>
      <c r="AD9" s="11" t="s">
        <v>202</v>
      </c>
      <c r="AE9" s="11" t="s">
        <v>141</v>
      </c>
      <c r="AJ9" s="11" t="s">
        <v>118</v>
      </c>
      <c r="AK9" s="11" t="s">
        <v>203</v>
      </c>
      <c r="AL9" s="11" t="s">
        <v>203</v>
      </c>
      <c r="AM9" s="11" t="s">
        <v>204</v>
      </c>
      <c r="AN9" s="11" t="s">
        <v>205</v>
      </c>
      <c r="AO9" s="19">
        <v>44159</v>
      </c>
      <c r="AP9" s="11" t="s">
        <v>168</v>
      </c>
      <c r="AQ9" s="11" t="s">
        <v>206</v>
      </c>
    </row>
    <row r="10" spans="1:53" s="7" customFormat="1" x14ac:dyDescent="0.25">
      <c r="A10" s="20"/>
      <c r="N10" s="11" t="s">
        <v>207</v>
      </c>
      <c r="O10" s="7">
        <v>0.5</v>
      </c>
      <c r="P10" s="11" t="s">
        <v>132</v>
      </c>
      <c r="Q10" s="11" t="s">
        <v>133</v>
      </c>
      <c r="Z10" s="48"/>
      <c r="AB10" s="19">
        <v>43797</v>
      </c>
      <c r="AC10" s="11" t="s">
        <v>208</v>
      </c>
      <c r="AD10" s="11" t="s">
        <v>209</v>
      </c>
      <c r="AE10" s="11" t="s">
        <v>210</v>
      </c>
    </row>
    <row r="11" spans="1:53" s="7" customFormat="1" x14ac:dyDescent="0.25">
      <c r="A11" s="20"/>
      <c r="N11" s="11" t="s">
        <v>211</v>
      </c>
      <c r="O11" s="7">
        <v>1</v>
      </c>
      <c r="P11" s="11" t="s">
        <v>132</v>
      </c>
      <c r="Q11" s="11" t="s">
        <v>116</v>
      </c>
      <c r="Z11" s="48"/>
    </row>
    <row r="12" spans="1:53" s="7" customFormat="1" x14ac:dyDescent="0.25">
      <c r="A12" s="20"/>
      <c r="N12" s="11" t="s">
        <v>212</v>
      </c>
      <c r="O12" s="7">
        <v>0.5</v>
      </c>
      <c r="P12" s="11" t="s">
        <v>132</v>
      </c>
      <c r="Q12" s="11" t="s">
        <v>133</v>
      </c>
      <c r="Z12" s="48"/>
    </row>
    <row r="13" spans="1:53" ht="30" x14ac:dyDescent="0.25">
      <c r="A13" s="9" t="s">
        <v>102</v>
      </c>
      <c r="B13" s="10" t="s">
        <v>20</v>
      </c>
      <c r="C13" s="10" t="s">
        <v>213</v>
      </c>
      <c r="D13" s="10" t="s">
        <v>125</v>
      </c>
      <c r="E13" s="10" t="s">
        <v>214</v>
      </c>
      <c r="F13" s="10" t="s">
        <v>107</v>
      </c>
      <c r="G13" s="10" t="s">
        <v>215</v>
      </c>
      <c r="H13" s="10" t="s">
        <v>215</v>
      </c>
      <c r="I13" s="10" t="s">
        <v>215</v>
      </c>
      <c r="J13" s="10" t="s">
        <v>215</v>
      </c>
      <c r="K13" s="10" t="s">
        <v>111</v>
      </c>
      <c r="L13" s="10" t="s">
        <v>112</v>
      </c>
      <c r="M13" s="10" t="s">
        <v>113</v>
      </c>
      <c r="N13" s="10" t="s">
        <v>216</v>
      </c>
      <c r="O13">
        <v>0.44</v>
      </c>
      <c r="P13" s="10" t="s">
        <v>132</v>
      </c>
      <c r="Q13" s="10" t="s">
        <v>133</v>
      </c>
      <c r="R13" s="10" t="s">
        <v>112</v>
      </c>
      <c r="S13" s="10" t="s">
        <v>217</v>
      </c>
      <c r="T13" s="10" t="s">
        <v>118</v>
      </c>
      <c r="U13" s="10" t="s">
        <v>218</v>
      </c>
      <c r="V13" s="10" t="s">
        <v>219</v>
      </c>
      <c r="W13" s="10" t="s">
        <v>220</v>
      </c>
      <c r="X13" s="12">
        <v>42915</v>
      </c>
      <c r="Y13" s="10" t="s">
        <v>221</v>
      </c>
      <c r="Z13" s="50" t="s">
        <v>122</v>
      </c>
      <c r="AA13" s="10" t="s">
        <v>123</v>
      </c>
      <c r="AF13" s="12">
        <v>42690</v>
      </c>
      <c r="AG13" s="10" t="s">
        <v>142</v>
      </c>
      <c r="AH13" s="10" t="s">
        <v>222</v>
      </c>
      <c r="AI13" s="10" t="s">
        <v>141</v>
      </c>
      <c r="AR13" s="10" t="s">
        <v>149</v>
      </c>
      <c r="AS13" s="10" t="s">
        <v>171</v>
      </c>
      <c r="AT13" s="10" t="s">
        <v>172</v>
      </c>
      <c r="AU13" s="10" t="s">
        <v>223</v>
      </c>
      <c r="AV13" s="10" t="s">
        <v>152</v>
      </c>
      <c r="AW13" s="10" t="s">
        <v>224</v>
      </c>
      <c r="AX13" s="10" t="s">
        <v>154</v>
      </c>
      <c r="AY13" s="10" t="s">
        <v>225</v>
      </c>
      <c r="AZ13" s="10" t="s">
        <v>226</v>
      </c>
      <c r="BA13" s="12">
        <v>43631</v>
      </c>
    </row>
    <row r="14" spans="1:53" x14ac:dyDescent="0.25">
      <c r="A14" s="6"/>
      <c r="N14" s="10" t="s">
        <v>114</v>
      </c>
      <c r="O14">
        <v>0.39</v>
      </c>
      <c r="P14" s="10" t="s">
        <v>132</v>
      </c>
      <c r="Q14" s="10" t="s">
        <v>133</v>
      </c>
      <c r="AF14" s="12">
        <v>42690</v>
      </c>
      <c r="AG14" s="10" t="s">
        <v>142</v>
      </c>
      <c r="AH14" s="10" t="s">
        <v>222</v>
      </c>
      <c r="AI14" s="10" t="s">
        <v>227</v>
      </c>
      <c r="AR14" s="10" t="s">
        <v>187</v>
      </c>
      <c r="AS14" s="10" t="s">
        <v>150</v>
      </c>
      <c r="AT14" s="10" t="s">
        <v>150</v>
      </c>
      <c r="AU14" s="10" t="s">
        <v>228</v>
      </c>
      <c r="AV14" s="10" t="s">
        <v>152</v>
      </c>
      <c r="AW14" s="10" t="s">
        <v>153</v>
      </c>
      <c r="AX14" s="10" t="s">
        <v>154</v>
      </c>
      <c r="AY14" s="10" t="s">
        <v>187</v>
      </c>
      <c r="AZ14" s="10" t="s">
        <v>229</v>
      </c>
      <c r="BA14" s="12">
        <v>43600</v>
      </c>
    </row>
    <row r="15" spans="1:53" x14ac:dyDescent="0.25">
      <c r="A15" s="6"/>
      <c r="M15" t="s">
        <v>178</v>
      </c>
      <c r="N15" s="10" t="s">
        <v>131</v>
      </c>
      <c r="O15">
        <v>0.75</v>
      </c>
      <c r="P15" s="10" t="s">
        <v>132</v>
      </c>
      <c r="Q15" s="10" t="s">
        <v>116</v>
      </c>
      <c r="AB15" s="12">
        <v>44189</v>
      </c>
      <c r="AC15" t="s">
        <v>180</v>
      </c>
      <c r="AD15" t="s">
        <v>181</v>
      </c>
      <c r="AE15" t="s">
        <v>182</v>
      </c>
    </row>
    <row r="16" spans="1:53" ht="30" x14ac:dyDescent="0.25">
      <c r="A16" s="9" t="s">
        <v>102</v>
      </c>
      <c r="B16" s="10" t="s">
        <v>21</v>
      </c>
      <c r="C16" s="10" t="s">
        <v>230</v>
      </c>
      <c r="D16" s="10" t="s">
        <v>105</v>
      </c>
      <c r="E16" s="10" t="s">
        <v>231</v>
      </c>
      <c r="F16" s="10" t="s">
        <v>232</v>
      </c>
      <c r="G16" s="10" t="s">
        <v>233</v>
      </c>
      <c r="H16" s="10" t="s">
        <v>187</v>
      </c>
      <c r="I16" s="10" t="s">
        <v>234</v>
      </c>
      <c r="J16" s="10" t="s">
        <v>234</v>
      </c>
      <c r="K16" s="10" t="s">
        <v>111</v>
      </c>
      <c r="L16" s="10" t="s">
        <v>112</v>
      </c>
      <c r="M16" s="11" t="s">
        <v>196</v>
      </c>
      <c r="N16" s="10" t="s">
        <v>235</v>
      </c>
      <c r="O16">
        <v>1</v>
      </c>
      <c r="P16" s="10" t="s">
        <v>132</v>
      </c>
      <c r="Q16" s="10" t="s">
        <v>116</v>
      </c>
      <c r="R16" s="10" t="s">
        <v>112</v>
      </c>
      <c r="S16" s="10" t="s">
        <v>236</v>
      </c>
      <c r="T16" s="10" t="s">
        <v>118</v>
      </c>
      <c r="U16" s="10" t="s">
        <v>237</v>
      </c>
      <c r="V16" s="10" t="s">
        <v>238</v>
      </c>
      <c r="W16" s="10" t="s">
        <v>121</v>
      </c>
      <c r="X16" s="12">
        <v>31218</v>
      </c>
      <c r="Y16" s="10" t="s">
        <v>239</v>
      </c>
      <c r="Z16" s="50" t="s">
        <v>240</v>
      </c>
      <c r="AA16" s="11" t="s">
        <v>241</v>
      </c>
      <c r="AR16" s="10" t="s">
        <v>242</v>
      </c>
      <c r="AS16" s="10" t="s">
        <v>171</v>
      </c>
      <c r="AT16" s="10" t="s">
        <v>172</v>
      </c>
      <c r="AU16" s="10" t="s">
        <v>243</v>
      </c>
      <c r="AV16" s="10" t="s">
        <v>152</v>
      </c>
      <c r="AW16" s="10" t="s">
        <v>175</v>
      </c>
      <c r="AX16" s="10" t="s">
        <v>154</v>
      </c>
      <c r="AY16" s="10" t="s">
        <v>187</v>
      </c>
      <c r="AZ16" s="10" t="s">
        <v>244</v>
      </c>
      <c r="BA16" s="12">
        <v>43073</v>
      </c>
    </row>
    <row r="17" spans="1:53" x14ac:dyDescent="0.25">
      <c r="A17" s="6"/>
      <c r="N17" s="10" t="s">
        <v>245</v>
      </c>
      <c r="O17">
        <v>0.25</v>
      </c>
      <c r="P17" s="10" t="s">
        <v>132</v>
      </c>
      <c r="Q17" s="10" t="s">
        <v>133</v>
      </c>
    </row>
    <row r="18" spans="1:53" ht="30" x14ac:dyDescent="0.25">
      <c r="A18" s="9" t="s">
        <v>102</v>
      </c>
      <c r="B18" s="10" t="s">
        <v>22</v>
      </c>
      <c r="C18" s="10" t="s">
        <v>246</v>
      </c>
      <c r="D18" s="10" t="s">
        <v>105</v>
      </c>
      <c r="E18" s="10" t="s">
        <v>247</v>
      </c>
      <c r="F18" s="10" t="s">
        <v>107</v>
      </c>
      <c r="G18" s="10" t="s">
        <v>248</v>
      </c>
      <c r="H18" s="10" t="s">
        <v>248</v>
      </c>
      <c r="I18" s="10" t="s">
        <v>248</v>
      </c>
      <c r="J18" s="10" t="s">
        <v>248</v>
      </c>
      <c r="K18" s="10" t="s">
        <v>111</v>
      </c>
      <c r="L18" s="10" t="s">
        <v>249</v>
      </c>
      <c r="M18" s="10" t="s">
        <v>113</v>
      </c>
      <c r="N18" s="10" t="s">
        <v>114</v>
      </c>
      <c r="O18">
        <v>0.33</v>
      </c>
      <c r="P18" s="10" t="s">
        <v>132</v>
      </c>
      <c r="Q18" s="10" t="s">
        <v>116</v>
      </c>
      <c r="R18" s="10" t="s">
        <v>249</v>
      </c>
      <c r="S18" s="10" t="s">
        <v>250</v>
      </c>
      <c r="T18" s="10" t="s">
        <v>118</v>
      </c>
      <c r="U18" s="10" t="s">
        <v>251</v>
      </c>
      <c r="V18" s="10" t="s">
        <v>252</v>
      </c>
      <c r="W18" s="10" t="s">
        <v>121</v>
      </c>
      <c r="X18" s="12">
        <v>43997</v>
      </c>
      <c r="Y18" s="10" t="s">
        <v>253</v>
      </c>
      <c r="Z18" s="50" t="s">
        <v>254</v>
      </c>
      <c r="AA18" s="10" t="s">
        <v>123</v>
      </c>
    </row>
    <row r="19" spans="1:53" x14ac:dyDescent="0.25">
      <c r="A19" s="6"/>
      <c r="N19" s="10" t="s">
        <v>255</v>
      </c>
      <c r="O19">
        <v>0.5</v>
      </c>
      <c r="P19" s="10" t="s">
        <v>132</v>
      </c>
      <c r="Q19" s="10" t="s">
        <v>133</v>
      </c>
    </row>
    <row r="20" spans="1:53" ht="30" x14ac:dyDescent="0.25">
      <c r="A20" s="9" t="s">
        <v>102</v>
      </c>
      <c r="B20" s="10" t="s">
        <v>23</v>
      </c>
      <c r="C20" s="10" t="s">
        <v>213</v>
      </c>
      <c r="D20" s="10" t="s">
        <v>105</v>
      </c>
      <c r="E20" s="10" t="s">
        <v>256</v>
      </c>
      <c r="F20" s="10" t="s">
        <v>107</v>
      </c>
      <c r="G20" s="10" t="s">
        <v>257</v>
      </c>
      <c r="H20" s="10" t="s">
        <v>257</v>
      </c>
      <c r="I20" s="10" t="s">
        <v>258</v>
      </c>
      <c r="J20" s="10" t="s">
        <v>258</v>
      </c>
      <c r="K20" s="10" t="s">
        <v>111</v>
      </c>
      <c r="L20" s="10" t="s">
        <v>249</v>
      </c>
      <c r="M20" s="10" t="s">
        <v>113</v>
      </c>
      <c r="N20" s="11" t="s">
        <v>179</v>
      </c>
      <c r="O20">
        <v>0.33</v>
      </c>
      <c r="P20" s="10" t="s">
        <v>132</v>
      </c>
      <c r="Q20" s="10" t="s">
        <v>133</v>
      </c>
      <c r="R20" s="10" t="s">
        <v>249</v>
      </c>
      <c r="S20" s="10" t="s">
        <v>259</v>
      </c>
      <c r="T20" s="10" t="s">
        <v>118</v>
      </c>
      <c r="U20" s="10" t="s">
        <v>260</v>
      </c>
      <c r="V20" s="10" t="s">
        <v>261</v>
      </c>
      <c r="W20" s="10" t="s">
        <v>121</v>
      </c>
      <c r="X20" s="12">
        <v>37435</v>
      </c>
      <c r="Y20" s="10" t="s">
        <v>262</v>
      </c>
      <c r="Z20" s="50" t="s">
        <v>263</v>
      </c>
      <c r="AA20" s="11" t="s">
        <v>241</v>
      </c>
      <c r="AR20" s="10" t="s">
        <v>149</v>
      </c>
      <c r="AS20" s="10" t="s">
        <v>264</v>
      </c>
      <c r="AT20" s="10" t="s">
        <v>264</v>
      </c>
      <c r="AU20" s="10" t="s">
        <v>265</v>
      </c>
      <c r="AV20" s="10" t="s">
        <v>152</v>
      </c>
      <c r="AW20" s="10" t="s">
        <v>266</v>
      </c>
      <c r="AX20" s="10" t="s">
        <v>267</v>
      </c>
      <c r="AY20" s="10" t="s">
        <v>187</v>
      </c>
      <c r="AZ20" s="10" t="s">
        <v>187</v>
      </c>
      <c r="BA20" s="12">
        <v>44020</v>
      </c>
    </row>
    <row r="21" spans="1:53" x14ac:dyDescent="0.25">
      <c r="A21" s="6"/>
      <c r="N21" s="10" t="s">
        <v>114</v>
      </c>
      <c r="O21">
        <v>0.76</v>
      </c>
      <c r="P21" s="10" t="s">
        <v>132</v>
      </c>
      <c r="Q21" s="10" t="s">
        <v>116</v>
      </c>
    </row>
    <row r="22" spans="1:53" x14ac:dyDescent="0.25">
      <c r="A22" s="6"/>
      <c r="N22" s="10" t="s">
        <v>255</v>
      </c>
      <c r="O22">
        <v>0.5</v>
      </c>
      <c r="P22" s="10" t="s">
        <v>132</v>
      </c>
      <c r="Q22" s="10" t="s">
        <v>133</v>
      </c>
    </row>
    <row r="23" spans="1:53" ht="30" x14ac:dyDescent="0.25">
      <c r="A23" s="9" t="s">
        <v>102</v>
      </c>
      <c r="B23" s="10" t="s">
        <v>24</v>
      </c>
      <c r="C23" s="10" t="s">
        <v>268</v>
      </c>
      <c r="D23" s="10" t="s">
        <v>125</v>
      </c>
      <c r="E23" s="10" t="s">
        <v>269</v>
      </c>
      <c r="F23" s="10" t="s">
        <v>270</v>
      </c>
      <c r="G23" s="10" t="s">
        <v>271</v>
      </c>
      <c r="H23" s="10" t="s">
        <v>187</v>
      </c>
      <c r="I23" s="10" t="s">
        <v>272</v>
      </c>
      <c r="J23" s="10" t="s">
        <v>272</v>
      </c>
      <c r="K23" s="10" t="s">
        <v>130</v>
      </c>
      <c r="L23" s="10" t="s">
        <v>112</v>
      </c>
      <c r="M23" s="10" t="s">
        <v>113</v>
      </c>
      <c r="N23" s="10" t="s">
        <v>273</v>
      </c>
      <c r="O23">
        <v>1</v>
      </c>
      <c r="P23" s="10" t="s">
        <v>132</v>
      </c>
      <c r="Q23" s="10" t="s">
        <v>116</v>
      </c>
      <c r="R23" s="10" t="s">
        <v>112</v>
      </c>
      <c r="S23" s="10" t="s">
        <v>274</v>
      </c>
      <c r="T23" s="10" t="s">
        <v>118</v>
      </c>
      <c r="U23" s="10" t="s">
        <v>260</v>
      </c>
      <c r="V23" s="10" t="s">
        <v>275</v>
      </c>
      <c r="W23" s="10" t="s">
        <v>121</v>
      </c>
      <c r="X23" s="12">
        <v>42181</v>
      </c>
      <c r="Y23" s="10" t="s">
        <v>276</v>
      </c>
      <c r="Z23" s="50" t="s">
        <v>277</v>
      </c>
      <c r="AA23" s="10" t="s">
        <v>241</v>
      </c>
      <c r="AR23" s="10" t="s">
        <v>149</v>
      </c>
      <c r="AS23" s="10" t="s">
        <v>278</v>
      </c>
      <c r="AT23" s="10" t="s">
        <v>278</v>
      </c>
      <c r="AU23" s="10" t="s">
        <v>278</v>
      </c>
      <c r="AV23" s="10" t="s">
        <v>279</v>
      </c>
      <c r="AW23" s="10" t="s">
        <v>280</v>
      </c>
      <c r="AX23" s="10" t="s">
        <v>154</v>
      </c>
      <c r="AY23" s="10" t="s">
        <v>281</v>
      </c>
      <c r="AZ23" s="10" t="s">
        <v>282</v>
      </c>
      <c r="BA23" s="12">
        <v>43630</v>
      </c>
    </row>
    <row r="24" spans="1:53" ht="30" x14ac:dyDescent="0.25">
      <c r="A24" s="9" t="s">
        <v>102</v>
      </c>
      <c r="B24" s="10" t="s">
        <v>25</v>
      </c>
      <c r="C24" s="10" t="s">
        <v>283</v>
      </c>
      <c r="D24" s="10" t="s">
        <v>125</v>
      </c>
      <c r="E24" s="10" t="s">
        <v>284</v>
      </c>
      <c r="F24" s="10" t="s">
        <v>107</v>
      </c>
      <c r="G24" s="10" t="s">
        <v>285</v>
      </c>
      <c r="H24" s="10" t="s">
        <v>285</v>
      </c>
      <c r="I24" s="10" t="s">
        <v>286</v>
      </c>
      <c r="J24" s="10" t="s">
        <v>286</v>
      </c>
      <c r="K24" s="10" t="s">
        <v>111</v>
      </c>
      <c r="L24" s="10" t="s">
        <v>112</v>
      </c>
      <c r="M24" s="10" t="s">
        <v>113</v>
      </c>
      <c r="N24" s="10" t="s">
        <v>114</v>
      </c>
      <c r="O24">
        <v>0.83</v>
      </c>
      <c r="P24" s="10" t="s">
        <v>132</v>
      </c>
      <c r="Q24" s="10" t="s">
        <v>116</v>
      </c>
      <c r="R24" s="10" t="s">
        <v>112</v>
      </c>
      <c r="S24" s="10" t="s">
        <v>287</v>
      </c>
      <c r="T24" s="10" t="s">
        <v>118</v>
      </c>
      <c r="U24" s="10" t="s">
        <v>135</v>
      </c>
      <c r="V24" s="10" t="s">
        <v>288</v>
      </c>
      <c r="W24" s="10" t="s">
        <v>121</v>
      </c>
      <c r="X24" s="12">
        <v>34137</v>
      </c>
      <c r="Y24" s="10" t="s">
        <v>289</v>
      </c>
      <c r="Z24" s="50" t="s">
        <v>290</v>
      </c>
      <c r="AA24" s="10" t="s">
        <v>123</v>
      </c>
    </row>
    <row r="25" spans="1:53" x14ac:dyDescent="0.25">
      <c r="A25" s="6"/>
      <c r="N25" s="10" t="s">
        <v>131</v>
      </c>
      <c r="O25">
        <v>0.5</v>
      </c>
      <c r="P25" s="10" t="s">
        <v>132</v>
      </c>
      <c r="Q25" s="10" t="s">
        <v>133</v>
      </c>
    </row>
    <row r="26" spans="1:53" ht="30" x14ac:dyDescent="0.25">
      <c r="A26" s="9" t="s">
        <v>102</v>
      </c>
      <c r="B26" s="10" t="s">
        <v>26</v>
      </c>
      <c r="C26" s="10" t="s">
        <v>291</v>
      </c>
      <c r="D26" s="10" t="s">
        <v>125</v>
      </c>
      <c r="E26" s="10" t="s">
        <v>292</v>
      </c>
      <c r="F26" s="10" t="s">
        <v>107</v>
      </c>
      <c r="G26" s="10" t="s">
        <v>293</v>
      </c>
      <c r="H26" s="10" t="s">
        <v>293</v>
      </c>
      <c r="I26" s="10" t="s">
        <v>293</v>
      </c>
      <c r="J26" s="10" t="s">
        <v>293</v>
      </c>
      <c r="K26" s="10" t="s">
        <v>111</v>
      </c>
      <c r="L26" s="10" t="s">
        <v>112</v>
      </c>
      <c r="M26" s="10" t="s">
        <v>113</v>
      </c>
      <c r="N26" s="10" t="s">
        <v>114</v>
      </c>
      <c r="O26">
        <v>0.61</v>
      </c>
      <c r="P26" s="10" t="s">
        <v>132</v>
      </c>
      <c r="Q26" s="10" t="s">
        <v>116</v>
      </c>
      <c r="R26" s="10" t="s">
        <v>112</v>
      </c>
      <c r="S26" s="10" t="s">
        <v>294</v>
      </c>
      <c r="T26" s="10" t="s">
        <v>118</v>
      </c>
      <c r="U26" s="10" t="s">
        <v>295</v>
      </c>
      <c r="V26" s="10" t="s">
        <v>296</v>
      </c>
      <c r="W26" s="10" t="s">
        <v>121</v>
      </c>
      <c r="X26" s="12">
        <v>42922</v>
      </c>
      <c r="Y26" s="10" t="s">
        <v>297</v>
      </c>
      <c r="Z26" s="50" t="s">
        <v>298</v>
      </c>
      <c r="AA26" s="10" t="s">
        <v>123</v>
      </c>
    </row>
    <row r="27" spans="1:53" x14ac:dyDescent="0.25">
      <c r="A27" s="6"/>
      <c r="N27" s="10" t="s">
        <v>131</v>
      </c>
      <c r="O27">
        <v>0.25</v>
      </c>
      <c r="P27" s="10" t="s">
        <v>132</v>
      </c>
      <c r="Q27" s="10" t="s">
        <v>133</v>
      </c>
    </row>
    <row r="28" spans="1:53" ht="30" x14ac:dyDescent="0.25">
      <c r="A28" s="9" t="s">
        <v>102</v>
      </c>
      <c r="B28" s="10" t="s">
        <v>27</v>
      </c>
      <c r="C28" s="10" t="s">
        <v>299</v>
      </c>
      <c r="D28" s="10" t="s">
        <v>125</v>
      </c>
      <c r="E28" s="10" t="s">
        <v>126</v>
      </c>
      <c r="F28" s="10" t="s">
        <v>107</v>
      </c>
      <c r="G28" s="10" t="s">
        <v>300</v>
      </c>
      <c r="H28" s="10" t="s">
        <v>300</v>
      </c>
      <c r="I28" s="10" t="s">
        <v>301</v>
      </c>
      <c r="J28" s="10" t="s">
        <v>301</v>
      </c>
      <c r="K28" s="10" t="s">
        <v>111</v>
      </c>
      <c r="L28" s="10" t="s">
        <v>112</v>
      </c>
      <c r="M28" s="10" t="s">
        <v>165</v>
      </c>
      <c r="N28" s="10" t="s">
        <v>114</v>
      </c>
      <c r="O28">
        <v>0.6</v>
      </c>
      <c r="P28" s="10" t="s">
        <v>115</v>
      </c>
      <c r="Q28" s="10" t="s">
        <v>116</v>
      </c>
      <c r="R28" s="10" t="s">
        <v>112</v>
      </c>
      <c r="S28" s="10" t="s">
        <v>302</v>
      </c>
      <c r="T28" s="10" t="s">
        <v>118</v>
      </c>
      <c r="U28" s="10" t="s">
        <v>303</v>
      </c>
      <c r="V28" s="10" t="s">
        <v>304</v>
      </c>
      <c r="W28" s="10" t="s">
        <v>220</v>
      </c>
      <c r="X28" s="12">
        <v>40689</v>
      </c>
      <c r="Y28" s="10" t="s">
        <v>253</v>
      </c>
      <c r="Z28" s="50" t="s">
        <v>298</v>
      </c>
      <c r="AA28" s="10" t="s">
        <v>123</v>
      </c>
      <c r="AB28" s="12">
        <v>42816</v>
      </c>
      <c r="AC28" s="10" t="s">
        <v>139</v>
      </c>
      <c r="AD28" s="10" t="s">
        <v>305</v>
      </c>
      <c r="AE28" s="10" t="s">
        <v>141</v>
      </c>
    </row>
    <row r="29" spans="1:53" ht="30" x14ac:dyDescent="0.25">
      <c r="A29" s="9" t="s">
        <v>102</v>
      </c>
      <c r="B29" s="10" t="s">
        <v>28</v>
      </c>
      <c r="C29" s="10" t="s">
        <v>306</v>
      </c>
      <c r="D29" s="10" t="s">
        <v>125</v>
      </c>
      <c r="E29" s="10" t="s">
        <v>307</v>
      </c>
      <c r="F29" s="10" t="s">
        <v>107</v>
      </c>
      <c r="G29" s="10" t="s">
        <v>308</v>
      </c>
      <c r="H29" s="10" t="s">
        <v>309</v>
      </c>
      <c r="I29" s="10" t="s">
        <v>310</v>
      </c>
      <c r="J29" s="10" t="s">
        <v>310</v>
      </c>
      <c r="K29" s="10" t="s">
        <v>111</v>
      </c>
      <c r="L29" s="10" t="s">
        <v>298</v>
      </c>
      <c r="M29" s="10" t="s">
        <v>165</v>
      </c>
      <c r="N29" s="10" t="s">
        <v>245</v>
      </c>
      <c r="O29">
        <v>1</v>
      </c>
      <c r="P29" s="10" t="s">
        <v>132</v>
      </c>
      <c r="Q29" s="10" t="s">
        <v>116</v>
      </c>
      <c r="R29" s="10" t="s">
        <v>298</v>
      </c>
      <c r="S29" s="10" t="s">
        <v>311</v>
      </c>
      <c r="T29" s="10" t="s">
        <v>118</v>
      </c>
      <c r="U29" s="10" t="s">
        <v>312</v>
      </c>
      <c r="V29" s="10" t="s">
        <v>313</v>
      </c>
      <c r="W29" s="10" t="s">
        <v>220</v>
      </c>
      <c r="X29" s="12">
        <v>42527</v>
      </c>
      <c r="Y29" s="10" t="s">
        <v>122</v>
      </c>
      <c r="Z29" s="50" t="s">
        <v>298</v>
      </c>
      <c r="AA29" s="10" t="s">
        <v>123</v>
      </c>
      <c r="AB29" s="12">
        <v>42892</v>
      </c>
      <c r="AC29" s="10" t="s">
        <v>139</v>
      </c>
      <c r="AD29" s="10" t="s">
        <v>314</v>
      </c>
      <c r="AE29" s="10" t="s">
        <v>315</v>
      </c>
      <c r="AR29" s="10" t="s">
        <v>149</v>
      </c>
      <c r="AS29" s="10" t="s">
        <v>316</v>
      </c>
      <c r="AT29" s="10" t="s">
        <v>316</v>
      </c>
      <c r="AU29" s="10" t="s">
        <v>317</v>
      </c>
      <c r="AV29" s="10" t="s">
        <v>318</v>
      </c>
      <c r="AW29" s="10" t="s">
        <v>224</v>
      </c>
      <c r="AX29" s="10" t="s">
        <v>154</v>
      </c>
      <c r="AY29" s="10" t="s">
        <v>319</v>
      </c>
      <c r="AZ29" s="10" t="s">
        <v>320</v>
      </c>
      <c r="BA29" s="12">
        <v>42514</v>
      </c>
    </row>
    <row r="30" spans="1:53" ht="30" x14ac:dyDescent="0.25">
      <c r="A30" s="9" t="s">
        <v>102</v>
      </c>
      <c r="B30" s="10" t="s">
        <v>29</v>
      </c>
      <c r="C30" s="10" t="s">
        <v>321</v>
      </c>
      <c r="D30" s="10" t="s">
        <v>105</v>
      </c>
      <c r="E30" s="10" t="s">
        <v>322</v>
      </c>
      <c r="F30" s="10" t="s">
        <v>185</v>
      </c>
      <c r="G30" s="10" t="s">
        <v>323</v>
      </c>
      <c r="H30" s="10" t="s">
        <v>187</v>
      </c>
      <c r="I30" s="10" t="s">
        <v>324</v>
      </c>
      <c r="J30" s="10" t="s">
        <v>324</v>
      </c>
      <c r="K30" s="10" t="s">
        <v>130</v>
      </c>
      <c r="L30" s="10" t="s">
        <v>112</v>
      </c>
      <c r="M30" s="10" t="s">
        <v>113</v>
      </c>
      <c r="N30" s="10" t="s">
        <v>325</v>
      </c>
      <c r="O30">
        <v>1</v>
      </c>
      <c r="P30" s="10" t="s">
        <v>132</v>
      </c>
      <c r="Q30" s="10" t="s">
        <v>116</v>
      </c>
      <c r="R30" s="10" t="s">
        <v>112</v>
      </c>
      <c r="S30" s="10" t="s">
        <v>117</v>
      </c>
      <c r="T30" s="10" t="s">
        <v>118</v>
      </c>
      <c r="U30" s="10" t="s">
        <v>326</v>
      </c>
      <c r="V30" s="10" t="s">
        <v>327</v>
      </c>
      <c r="W30" s="10" t="s">
        <v>121</v>
      </c>
      <c r="X30" s="12">
        <v>29004</v>
      </c>
      <c r="Y30" s="10" t="s">
        <v>168</v>
      </c>
      <c r="Z30" s="50" t="s">
        <v>328</v>
      </c>
      <c r="AA30" s="10" t="s">
        <v>123</v>
      </c>
    </row>
    <row r="31" spans="1:53" x14ac:dyDescent="0.25">
      <c r="A31" s="6"/>
      <c r="N31" s="10" t="s">
        <v>329</v>
      </c>
      <c r="O31">
        <v>0.5</v>
      </c>
      <c r="P31" s="10" t="s">
        <v>132</v>
      </c>
      <c r="Q31" s="10" t="s">
        <v>133</v>
      </c>
    </row>
    <row r="32" spans="1:53" ht="30" x14ac:dyDescent="0.25">
      <c r="A32" s="9" t="s">
        <v>102</v>
      </c>
      <c r="B32" s="10" t="s">
        <v>30</v>
      </c>
      <c r="C32" s="10" t="s">
        <v>330</v>
      </c>
      <c r="D32" s="10" t="s">
        <v>125</v>
      </c>
      <c r="E32" s="10" t="s">
        <v>184</v>
      </c>
      <c r="F32" s="10" t="s">
        <v>232</v>
      </c>
      <c r="G32" s="10" t="s">
        <v>331</v>
      </c>
      <c r="H32" s="10" t="s">
        <v>331</v>
      </c>
      <c r="I32" s="10" t="s">
        <v>332</v>
      </c>
      <c r="J32" s="10" t="s">
        <v>332</v>
      </c>
      <c r="K32" s="10" t="s">
        <v>111</v>
      </c>
      <c r="L32" s="10" t="s">
        <v>112</v>
      </c>
      <c r="M32" s="10" t="s">
        <v>113</v>
      </c>
      <c r="N32" s="10" t="s">
        <v>245</v>
      </c>
      <c r="O32">
        <v>1</v>
      </c>
      <c r="P32" s="10" t="s">
        <v>132</v>
      </c>
      <c r="Q32" s="10" t="s">
        <v>116</v>
      </c>
      <c r="R32" s="10" t="s">
        <v>112</v>
      </c>
      <c r="S32" s="10" t="s">
        <v>333</v>
      </c>
      <c r="T32" s="10" t="s">
        <v>118</v>
      </c>
      <c r="U32" s="10" t="s">
        <v>198</v>
      </c>
      <c r="V32" s="10" t="s">
        <v>334</v>
      </c>
      <c r="W32" s="10" t="s">
        <v>121</v>
      </c>
      <c r="X32" s="12">
        <v>37062</v>
      </c>
      <c r="Y32" s="10" t="s">
        <v>262</v>
      </c>
      <c r="Z32" s="50" t="s">
        <v>335</v>
      </c>
      <c r="AA32" s="10" t="s">
        <v>123</v>
      </c>
      <c r="AB32" s="12">
        <v>42390</v>
      </c>
      <c r="AC32" s="10" t="s">
        <v>139</v>
      </c>
      <c r="AD32" s="10" t="s">
        <v>336</v>
      </c>
      <c r="AE32" s="10" t="s">
        <v>210</v>
      </c>
      <c r="AF32" s="12">
        <v>42725</v>
      </c>
      <c r="AG32" s="10" t="s">
        <v>142</v>
      </c>
      <c r="AH32" s="10" t="s">
        <v>337</v>
      </c>
      <c r="AI32" s="10" t="s">
        <v>141</v>
      </c>
      <c r="AJ32" s="10" t="s">
        <v>118</v>
      </c>
      <c r="AK32" s="10" t="s">
        <v>145</v>
      </c>
      <c r="AL32" s="10" t="s">
        <v>145</v>
      </c>
      <c r="AM32" s="10" t="s">
        <v>146</v>
      </c>
      <c r="AN32" s="10" t="s">
        <v>338</v>
      </c>
      <c r="AO32" s="12">
        <v>44244</v>
      </c>
      <c r="AP32" s="10" t="s">
        <v>168</v>
      </c>
      <c r="AQ32" s="10" t="s">
        <v>339</v>
      </c>
      <c r="AR32" s="10" t="s">
        <v>149</v>
      </c>
      <c r="AS32" s="10" t="s">
        <v>340</v>
      </c>
      <c r="AT32" s="10" t="s">
        <v>341</v>
      </c>
      <c r="AU32" s="10" t="s">
        <v>342</v>
      </c>
      <c r="AV32" s="10" t="s">
        <v>152</v>
      </c>
      <c r="AW32" s="10" t="s">
        <v>224</v>
      </c>
      <c r="AX32" s="10" t="s">
        <v>154</v>
      </c>
      <c r="AY32" s="10" t="s">
        <v>343</v>
      </c>
      <c r="AZ32" s="10" t="s">
        <v>344</v>
      </c>
      <c r="BA32" s="12">
        <v>43090</v>
      </c>
    </row>
    <row r="33" spans="1:53" x14ac:dyDescent="0.25">
      <c r="A33" s="6"/>
      <c r="N33" s="10" t="s">
        <v>345</v>
      </c>
      <c r="O33">
        <v>0.25</v>
      </c>
      <c r="P33" s="10" t="s">
        <v>132</v>
      </c>
      <c r="Q33" s="10" t="s">
        <v>133</v>
      </c>
      <c r="AB33" s="12">
        <v>43090</v>
      </c>
      <c r="AC33" s="10" t="s">
        <v>208</v>
      </c>
      <c r="AD33" s="10" t="s">
        <v>346</v>
      </c>
      <c r="AE33" s="10" t="s">
        <v>315</v>
      </c>
      <c r="AR33" s="10" t="s">
        <v>149</v>
      </c>
      <c r="AS33" s="10" t="s">
        <v>347</v>
      </c>
      <c r="AT33" s="10" t="s">
        <v>347</v>
      </c>
      <c r="AU33" s="10" t="s">
        <v>348</v>
      </c>
      <c r="AV33" s="10" t="s">
        <v>349</v>
      </c>
      <c r="AW33" s="10" t="s">
        <v>350</v>
      </c>
      <c r="AX33" s="10" t="s">
        <v>154</v>
      </c>
      <c r="AY33" s="10" t="s">
        <v>351</v>
      </c>
      <c r="AZ33" s="10" t="s">
        <v>352</v>
      </c>
      <c r="BA33" s="12">
        <v>43906</v>
      </c>
    </row>
    <row r="34" spans="1:53" x14ac:dyDescent="0.25">
      <c r="A34" s="6"/>
      <c r="N34" s="10" t="s">
        <v>353</v>
      </c>
      <c r="O34">
        <v>1</v>
      </c>
      <c r="P34" s="10" t="s">
        <v>132</v>
      </c>
      <c r="Q34" s="10" t="s">
        <v>116</v>
      </c>
    </row>
    <row r="35" spans="1:53" ht="30" x14ac:dyDescent="0.25">
      <c r="A35" s="9" t="s">
        <v>102</v>
      </c>
      <c r="B35" s="10" t="s">
        <v>31</v>
      </c>
      <c r="C35" s="10" t="s">
        <v>354</v>
      </c>
      <c r="D35" s="10" t="s">
        <v>105</v>
      </c>
      <c r="E35" s="10" t="s">
        <v>162</v>
      </c>
      <c r="F35" s="10" t="s">
        <v>107</v>
      </c>
      <c r="G35" s="10" t="s">
        <v>355</v>
      </c>
      <c r="H35" s="10" t="s">
        <v>356</v>
      </c>
      <c r="I35" s="10" t="s">
        <v>357</v>
      </c>
      <c r="J35" s="10" t="s">
        <v>357</v>
      </c>
      <c r="K35" s="10" t="s">
        <v>111</v>
      </c>
      <c r="L35" s="10" t="s">
        <v>298</v>
      </c>
      <c r="M35" s="10" t="s">
        <v>113</v>
      </c>
      <c r="N35" s="10" t="s">
        <v>114</v>
      </c>
      <c r="O35">
        <v>0.28000000000000003</v>
      </c>
      <c r="P35" s="10" t="s">
        <v>115</v>
      </c>
      <c r="Q35" s="10" t="s">
        <v>116</v>
      </c>
      <c r="R35" s="10" t="s">
        <v>298</v>
      </c>
      <c r="S35" s="10" t="s">
        <v>117</v>
      </c>
      <c r="T35" s="10" t="s">
        <v>118</v>
      </c>
      <c r="U35" s="10" t="s">
        <v>218</v>
      </c>
      <c r="V35" s="10" t="s">
        <v>358</v>
      </c>
      <c r="W35" s="10" t="s">
        <v>220</v>
      </c>
      <c r="X35" s="12">
        <v>41808</v>
      </c>
      <c r="Y35" s="10" t="s">
        <v>122</v>
      </c>
      <c r="Z35" s="50" t="s">
        <v>359</v>
      </c>
      <c r="AA35" s="10" t="s">
        <v>123</v>
      </c>
      <c r="AJ35" s="10" t="s">
        <v>118</v>
      </c>
      <c r="AK35" s="10" t="s">
        <v>340</v>
      </c>
      <c r="AL35" s="10" t="s">
        <v>341</v>
      </c>
      <c r="AM35" s="10" t="s">
        <v>360</v>
      </c>
      <c r="AN35" s="10" t="s">
        <v>361</v>
      </c>
      <c r="AO35" s="12">
        <v>40354</v>
      </c>
      <c r="AP35" s="10" t="s">
        <v>362</v>
      </c>
      <c r="AQ35" s="10" t="s">
        <v>363</v>
      </c>
    </row>
    <row r="36" spans="1:53" ht="30" x14ac:dyDescent="0.25">
      <c r="A36" s="9" t="s">
        <v>102</v>
      </c>
      <c r="B36" s="10" t="s">
        <v>32</v>
      </c>
      <c r="C36" s="10" t="s">
        <v>364</v>
      </c>
      <c r="D36" s="10" t="s">
        <v>125</v>
      </c>
      <c r="E36" s="10" t="s">
        <v>365</v>
      </c>
      <c r="F36" s="10" t="s">
        <v>185</v>
      </c>
      <c r="G36" s="10" t="s">
        <v>366</v>
      </c>
      <c r="H36" s="10" t="s">
        <v>187</v>
      </c>
      <c r="I36" s="10" t="s">
        <v>367</v>
      </c>
      <c r="J36" s="10" t="s">
        <v>367</v>
      </c>
      <c r="K36" s="10" t="s">
        <v>130</v>
      </c>
      <c r="L36" s="10" t="s">
        <v>249</v>
      </c>
      <c r="M36" s="10" t="s">
        <v>113</v>
      </c>
      <c r="N36" s="10" t="s">
        <v>368</v>
      </c>
      <c r="O36">
        <v>1</v>
      </c>
      <c r="P36" s="10" t="s">
        <v>132</v>
      </c>
      <c r="Q36" s="10" t="s">
        <v>116</v>
      </c>
    </row>
    <row r="37" spans="1:53" ht="30" x14ac:dyDescent="0.25">
      <c r="A37" s="9" t="s">
        <v>102</v>
      </c>
      <c r="B37" s="10" t="s">
        <v>33</v>
      </c>
      <c r="C37" s="10" t="s">
        <v>369</v>
      </c>
      <c r="D37" s="10" t="s">
        <v>105</v>
      </c>
      <c r="E37" s="10" t="s">
        <v>370</v>
      </c>
      <c r="F37" s="10" t="s">
        <v>107</v>
      </c>
      <c r="G37" s="10" t="s">
        <v>371</v>
      </c>
      <c r="H37" s="10" t="s">
        <v>371</v>
      </c>
      <c r="I37" s="10" t="s">
        <v>371</v>
      </c>
      <c r="J37" s="10" t="s">
        <v>371</v>
      </c>
      <c r="K37" s="10" t="s">
        <v>111</v>
      </c>
      <c r="L37" s="10" t="s">
        <v>112</v>
      </c>
      <c r="M37" s="10" t="s">
        <v>113</v>
      </c>
      <c r="N37" s="10" t="s">
        <v>114</v>
      </c>
      <c r="O37">
        <v>1.04</v>
      </c>
      <c r="P37" s="10" t="s">
        <v>132</v>
      </c>
      <c r="Q37" s="10" t="s">
        <v>116</v>
      </c>
      <c r="R37" s="10" t="s">
        <v>112</v>
      </c>
      <c r="S37" s="10" t="s">
        <v>302</v>
      </c>
      <c r="T37" s="10" t="s">
        <v>118</v>
      </c>
      <c r="U37" s="10" t="s">
        <v>218</v>
      </c>
      <c r="V37" s="10" t="s">
        <v>372</v>
      </c>
      <c r="W37" s="10" t="s">
        <v>121</v>
      </c>
      <c r="X37" s="12">
        <v>42181</v>
      </c>
      <c r="Y37" s="10" t="s">
        <v>373</v>
      </c>
      <c r="Z37" s="50" t="s">
        <v>374</v>
      </c>
      <c r="AA37" s="10" t="s">
        <v>241</v>
      </c>
    </row>
    <row r="38" spans="1:53" x14ac:dyDescent="0.25">
      <c r="A38" s="6"/>
      <c r="N38" s="10" t="s">
        <v>179</v>
      </c>
      <c r="O38">
        <v>0.22</v>
      </c>
      <c r="P38" s="10" t="s">
        <v>132</v>
      </c>
      <c r="Q38" s="10" t="s">
        <v>133</v>
      </c>
    </row>
    <row r="39" spans="1:53" x14ac:dyDescent="0.25">
      <c r="N39" s="10" t="s">
        <v>375</v>
      </c>
      <c r="O39">
        <v>0.5</v>
      </c>
      <c r="P39" s="10" t="s">
        <v>132</v>
      </c>
      <c r="Q39" s="10" t="s">
        <v>133</v>
      </c>
    </row>
    <row r="40" spans="1:53" x14ac:dyDescent="0.25">
      <c r="A40" s="10" t="s">
        <v>102</v>
      </c>
      <c r="B40" s="10" t="s">
        <v>34</v>
      </c>
      <c r="C40" s="10" t="s">
        <v>376</v>
      </c>
      <c r="D40" s="10" t="s">
        <v>105</v>
      </c>
      <c r="E40" s="10" t="s">
        <v>377</v>
      </c>
      <c r="F40" s="10" t="s">
        <v>107</v>
      </c>
      <c r="G40" s="10" t="s">
        <v>378</v>
      </c>
      <c r="H40" s="10" t="s">
        <v>378</v>
      </c>
      <c r="I40" s="10" t="s">
        <v>379</v>
      </c>
      <c r="J40" s="10" t="s">
        <v>379</v>
      </c>
      <c r="K40" s="10" t="s">
        <v>130</v>
      </c>
      <c r="L40" s="10" t="s">
        <v>112</v>
      </c>
      <c r="M40" s="10" t="s">
        <v>113</v>
      </c>
      <c r="N40" s="10" t="s">
        <v>131</v>
      </c>
      <c r="O40">
        <v>0.25</v>
      </c>
      <c r="P40" s="10" t="s">
        <v>115</v>
      </c>
      <c r="Q40" s="10" t="s">
        <v>116</v>
      </c>
      <c r="R40" s="10" t="s">
        <v>112</v>
      </c>
      <c r="S40" s="10" t="s">
        <v>380</v>
      </c>
      <c r="T40" s="10" t="s">
        <v>118</v>
      </c>
      <c r="U40" s="10" t="s">
        <v>381</v>
      </c>
      <c r="V40" s="10" t="s">
        <v>382</v>
      </c>
      <c r="W40" s="10" t="s">
        <v>121</v>
      </c>
      <c r="X40" s="12">
        <v>30477</v>
      </c>
      <c r="Y40" s="10" t="s">
        <v>383</v>
      </c>
      <c r="Z40" s="50" t="s">
        <v>384</v>
      </c>
      <c r="AA40" s="10" t="s">
        <v>241</v>
      </c>
    </row>
    <row r="41" spans="1:53" x14ac:dyDescent="0.25">
      <c r="R41" s="10" t="s">
        <v>112</v>
      </c>
      <c r="S41" s="10" t="s">
        <v>117</v>
      </c>
      <c r="T41" s="10" t="s">
        <v>118</v>
      </c>
      <c r="U41" s="10" t="s">
        <v>385</v>
      </c>
      <c r="V41" s="10" t="s">
        <v>386</v>
      </c>
      <c r="W41" s="10" t="s">
        <v>121</v>
      </c>
      <c r="X41" s="12">
        <v>41053</v>
      </c>
      <c r="Y41" s="10" t="s">
        <v>262</v>
      </c>
      <c r="Z41" s="50" t="s">
        <v>262</v>
      </c>
      <c r="AA41" s="10" t="s">
        <v>123</v>
      </c>
    </row>
    <row r="42" spans="1:53" x14ac:dyDescent="0.25">
      <c r="A42" s="10" t="s">
        <v>102</v>
      </c>
      <c r="B42" s="10" t="s">
        <v>35</v>
      </c>
      <c r="C42" s="10" t="s">
        <v>387</v>
      </c>
      <c r="D42" s="10" t="s">
        <v>105</v>
      </c>
      <c r="E42" s="10" t="s">
        <v>224</v>
      </c>
      <c r="F42" s="10" t="s">
        <v>107</v>
      </c>
      <c r="G42" s="10" t="s">
        <v>163</v>
      </c>
      <c r="H42" s="10" t="s">
        <v>163</v>
      </c>
      <c r="I42" s="10" t="s">
        <v>388</v>
      </c>
      <c r="J42" s="10" t="s">
        <v>389</v>
      </c>
      <c r="K42" s="10" t="s">
        <v>130</v>
      </c>
      <c r="L42" s="10" t="s">
        <v>112</v>
      </c>
      <c r="M42" s="10" t="s">
        <v>196</v>
      </c>
      <c r="N42" s="10" t="s">
        <v>179</v>
      </c>
      <c r="O42">
        <v>0.33</v>
      </c>
      <c r="P42" s="10" t="s">
        <v>132</v>
      </c>
      <c r="Q42" s="10" t="s">
        <v>133</v>
      </c>
      <c r="R42" s="10" t="s">
        <v>112</v>
      </c>
      <c r="S42" s="10" t="s">
        <v>390</v>
      </c>
      <c r="T42" s="10" t="s">
        <v>118</v>
      </c>
      <c r="U42" s="10" t="s">
        <v>391</v>
      </c>
      <c r="V42" s="10" t="s">
        <v>392</v>
      </c>
      <c r="W42" s="10" t="s">
        <v>121</v>
      </c>
      <c r="X42" s="12">
        <v>26065</v>
      </c>
      <c r="Y42" s="10" t="s">
        <v>393</v>
      </c>
      <c r="Z42" s="50" t="s">
        <v>393</v>
      </c>
      <c r="AA42" s="10" t="s">
        <v>241</v>
      </c>
      <c r="AB42" s="12">
        <v>43797</v>
      </c>
      <c r="AC42" s="10" t="s">
        <v>208</v>
      </c>
      <c r="AD42" s="10" t="s">
        <v>209</v>
      </c>
      <c r="AE42" s="10" t="s">
        <v>141</v>
      </c>
    </row>
    <row r="43" spans="1:53" x14ac:dyDescent="0.25">
      <c r="N43" s="10" t="s">
        <v>131</v>
      </c>
      <c r="O43">
        <v>0.5</v>
      </c>
      <c r="P43" s="10" t="s">
        <v>132</v>
      </c>
      <c r="Q43" s="10" t="s">
        <v>116</v>
      </c>
    </row>
    <row r="44" spans="1:53" x14ac:dyDescent="0.25">
      <c r="A44" s="10" t="s">
        <v>102</v>
      </c>
      <c r="B44" s="10" t="s">
        <v>36</v>
      </c>
      <c r="C44" s="10" t="s">
        <v>394</v>
      </c>
      <c r="D44" s="10" t="s">
        <v>125</v>
      </c>
      <c r="E44" s="10" t="s">
        <v>395</v>
      </c>
      <c r="F44" s="10" t="s">
        <v>107</v>
      </c>
      <c r="G44" s="10" t="s">
        <v>396</v>
      </c>
      <c r="H44" s="10" t="s">
        <v>396</v>
      </c>
      <c r="I44" s="10" t="s">
        <v>397</v>
      </c>
      <c r="J44" s="10" t="s">
        <v>397</v>
      </c>
      <c r="K44" s="10" t="s">
        <v>111</v>
      </c>
      <c r="L44" s="10" t="s">
        <v>112</v>
      </c>
      <c r="M44" s="10" t="s">
        <v>113</v>
      </c>
      <c r="N44" s="10" t="s">
        <v>114</v>
      </c>
      <c r="O44">
        <v>0.87</v>
      </c>
      <c r="P44" s="10" t="s">
        <v>115</v>
      </c>
      <c r="Q44" s="10" t="s">
        <v>116</v>
      </c>
      <c r="R44" s="10" t="s">
        <v>112</v>
      </c>
      <c r="S44" s="10" t="s">
        <v>398</v>
      </c>
      <c r="T44" s="10" t="s">
        <v>118</v>
      </c>
      <c r="U44" s="10" t="s">
        <v>399</v>
      </c>
      <c r="V44" s="10" t="s">
        <v>400</v>
      </c>
      <c r="W44" s="10" t="s">
        <v>121</v>
      </c>
      <c r="X44" s="12">
        <v>32690</v>
      </c>
      <c r="Y44" s="10" t="s">
        <v>401</v>
      </c>
      <c r="Z44" s="50" t="s">
        <v>401</v>
      </c>
      <c r="AA44" s="10" t="s">
        <v>123</v>
      </c>
      <c r="AF44" s="12">
        <v>42725</v>
      </c>
      <c r="AG44" s="10" t="s">
        <v>142</v>
      </c>
      <c r="AH44" s="10" t="s">
        <v>402</v>
      </c>
      <c r="AI44" s="10" t="s">
        <v>141</v>
      </c>
    </row>
    <row r="45" spans="1:53" x14ac:dyDescent="0.25">
      <c r="N45" s="10" t="s">
        <v>179</v>
      </c>
      <c r="O45">
        <v>0.22</v>
      </c>
      <c r="P45" s="10" t="s">
        <v>115</v>
      </c>
      <c r="Q45" s="10" t="s">
        <v>133</v>
      </c>
    </row>
    <row r="46" spans="1:53" x14ac:dyDescent="0.25">
      <c r="A46" s="10" t="s">
        <v>102</v>
      </c>
      <c r="B46" s="10" t="s">
        <v>37</v>
      </c>
      <c r="C46" s="10" t="s">
        <v>403</v>
      </c>
      <c r="D46" s="10" t="s">
        <v>125</v>
      </c>
      <c r="E46" s="10" t="s">
        <v>404</v>
      </c>
      <c r="F46" s="10" t="s">
        <v>107</v>
      </c>
      <c r="G46" s="10" t="s">
        <v>405</v>
      </c>
      <c r="H46" s="10" t="s">
        <v>405</v>
      </c>
      <c r="I46" s="10" t="s">
        <v>406</v>
      </c>
      <c r="J46" s="10" t="s">
        <v>406</v>
      </c>
      <c r="K46" s="10" t="s">
        <v>111</v>
      </c>
      <c r="L46" s="10" t="s">
        <v>112</v>
      </c>
      <c r="M46" s="10" t="s">
        <v>196</v>
      </c>
      <c r="N46" s="10" t="s">
        <v>114</v>
      </c>
      <c r="O46">
        <v>0.28000000000000003</v>
      </c>
      <c r="P46" s="10" t="s">
        <v>115</v>
      </c>
      <c r="Q46" s="10" t="s">
        <v>116</v>
      </c>
      <c r="R46" s="10" t="s">
        <v>112</v>
      </c>
      <c r="S46" s="10" t="s">
        <v>407</v>
      </c>
      <c r="T46" s="10" t="s">
        <v>118</v>
      </c>
      <c r="U46" s="10" t="s">
        <v>408</v>
      </c>
      <c r="V46" s="10" t="s">
        <v>409</v>
      </c>
      <c r="W46" s="10" t="s">
        <v>121</v>
      </c>
      <c r="X46" s="12">
        <v>35970</v>
      </c>
      <c r="Y46" s="10" t="s">
        <v>410</v>
      </c>
      <c r="Z46" s="50" t="s">
        <v>411</v>
      </c>
      <c r="AA46" s="10" t="s">
        <v>123</v>
      </c>
      <c r="AB46" s="12">
        <v>43503</v>
      </c>
      <c r="AC46" s="10" t="s">
        <v>208</v>
      </c>
      <c r="AD46" s="10" t="s">
        <v>412</v>
      </c>
      <c r="AE46" s="10" t="s">
        <v>227</v>
      </c>
      <c r="AJ46" s="10" t="s">
        <v>118</v>
      </c>
      <c r="AK46" s="10" t="s">
        <v>203</v>
      </c>
      <c r="AL46" s="10" t="s">
        <v>203</v>
      </c>
      <c r="AM46" s="10" t="s">
        <v>413</v>
      </c>
      <c r="AN46" s="10" t="s">
        <v>414</v>
      </c>
      <c r="AO46" s="12">
        <v>44165</v>
      </c>
      <c r="AP46" s="10" t="s">
        <v>168</v>
      </c>
      <c r="AQ46" s="10" t="s">
        <v>206</v>
      </c>
    </row>
    <row r="47" spans="1:53" x14ac:dyDescent="0.25">
      <c r="A47" s="10" t="s">
        <v>102</v>
      </c>
      <c r="B47" s="10" t="s">
        <v>38</v>
      </c>
      <c r="C47" s="10" t="s">
        <v>415</v>
      </c>
      <c r="D47" s="10" t="s">
        <v>125</v>
      </c>
      <c r="E47" s="10" t="s">
        <v>416</v>
      </c>
      <c r="F47" s="10" t="s">
        <v>107</v>
      </c>
      <c r="G47" s="10" t="s">
        <v>417</v>
      </c>
      <c r="H47" s="10" t="s">
        <v>417</v>
      </c>
      <c r="I47" s="10" t="s">
        <v>417</v>
      </c>
      <c r="J47" s="10" t="s">
        <v>417</v>
      </c>
      <c r="K47" s="10" t="s">
        <v>111</v>
      </c>
      <c r="L47" s="10" t="s">
        <v>112</v>
      </c>
      <c r="M47" s="10" t="s">
        <v>113</v>
      </c>
      <c r="N47" s="10" t="s">
        <v>114</v>
      </c>
      <c r="O47">
        <v>0.44</v>
      </c>
      <c r="P47" s="10" t="s">
        <v>132</v>
      </c>
      <c r="Q47" s="10" t="s">
        <v>116</v>
      </c>
      <c r="R47" s="10" t="s">
        <v>112</v>
      </c>
      <c r="S47" s="10" t="s">
        <v>418</v>
      </c>
      <c r="T47" s="10" t="s">
        <v>118</v>
      </c>
      <c r="U47" s="10" t="s">
        <v>419</v>
      </c>
      <c r="V47" s="10" t="s">
        <v>420</v>
      </c>
      <c r="W47" s="10" t="s">
        <v>121</v>
      </c>
      <c r="X47" s="12">
        <v>35110</v>
      </c>
      <c r="Y47" s="10" t="s">
        <v>421</v>
      </c>
      <c r="Z47" s="50" t="s">
        <v>422</v>
      </c>
      <c r="AA47" s="10" t="s">
        <v>123</v>
      </c>
      <c r="AJ47" s="10" t="s">
        <v>118</v>
      </c>
      <c r="AK47" s="10" t="s">
        <v>423</v>
      </c>
      <c r="AL47" s="10" t="s">
        <v>418</v>
      </c>
      <c r="AM47" s="10" t="s">
        <v>424</v>
      </c>
      <c r="AN47" s="10" t="s">
        <v>425</v>
      </c>
      <c r="AO47" s="12">
        <v>43463</v>
      </c>
      <c r="AP47" s="10" t="s">
        <v>426</v>
      </c>
      <c r="AQ47" s="10" t="s">
        <v>427</v>
      </c>
    </row>
    <row r="48" spans="1:53" x14ac:dyDescent="0.25">
      <c r="N48" s="10" t="s">
        <v>179</v>
      </c>
      <c r="O48">
        <v>0.22</v>
      </c>
      <c r="P48" s="10" t="s">
        <v>132</v>
      </c>
      <c r="Q48" s="10" t="s">
        <v>133</v>
      </c>
    </row>
    <row r="49" spans="1:53" x14ac:dyDescent="0.25">
      <c r="A49" s="10" t="s">
        <v>102</v>
      </c>
      <c r="B49" s="10" t="s">
        <v>39</v>
      </c>
      <c r="C49" s="10" t="s">
        <v>428</v>
      </c>
      <c r="D49" s="10" t="s">
        <v>125</v>
      </c>
      <c r="E49" s="10" t="s">
        <v>429</v>
      </c>
      <c r="F49" s="10" t="s">
        <v>107</v>
      </c>
      <c r="G49" s="10" t="s">
        <v>733</v>
      </c>
      <c r="H49" s="10" t="s">
        <v>430</v>
      </c>
      <c r="I49" s="10" t="s">
        <v>430</v>
      </c>
      <c r="J49" s="10" t="s">
        <v>430</v>
      </c>
      <c r="K49" s="10" t="s">
        <v>111</v>
      </c>
      <c r="L49" s="10" t="s">
        <v>112</v>
      </c>
      <c r="M49" s="10" t="s">
        <v>113</v>
      </c>
      <c r="N49" s="10" t="s">
        <v>245</v>
      </c>
      <c r="O49">
        <v>1.5</v>
      </c>
      <c r="P49" s="10" t="s">
        <v>132</v>
      </c>
      <c r="Q49" s="10" t="s">
        <v>116</v>
      </c>
      <c r="R49" s="10" t="s">
        <v>112</v>
      </c>
      <c r="S49" s="10" t="s">
        <v>431</v>
      </c>
      <c r="T49" s="10" t="s">
        <v>118</v>
      </c>
      <c r="U49" s="10" t="s">
        <v>432</v>
      </c>
      <c r="V49" s="10" t="s">
        <v>433</v>
      </c>
      <c r="W49" s="10" t="s">
        <v>121</v>
      </c>
      <c r="X49" s="12">
        <v>40690</v>
      </c>
      <c r="Y49" s="10" t="s">
        <v>434</v>
      </c>
      <c r="Z49" s="50" t="s">
        <v>435</v>
      </c>
      <c r="AA49" s="10" t="s">
        <v>123</v>
      </c>
      <c r="AF49" s="12">
        <v>44193</v>
      </c>
      <c r="AG49" s="10" t="s">
        <v>142</v>
      </c>
      <c r="AH49" s="10" t="s">
        <v>436</v>
      </c>
      <c r="AI49" s="10" t="s">
        <v>315</v>
      </c>
      <c r="AJ49" s="10" t="s">
        <v>118</v>
      </c>
      <c r="AK49" s="10" t="s">
        <v>437</v>
      </c>
      <c r="AL49" s="10" t="s">
        <v>437</v>
      </c>
      <c r="AM49" s="10" t="s">
        <v>360</v>
      </c>
      <c r="AN49" s="10" t="s">
        <v>438</v>
      </c>
      <c r="AO49" s="12">
        <v>43648</v>
      </c>
      <c r="AP49" s="10" t="s">
        <v>439</v>
      </c>
      <c r="AQ49" s="10" t="s">
        <v>440</v>
      </c>
      <c r="AR49" s="10" t="s">
        <v>149</v>
      </c>
      <c r="AS49" s="10" t="s">
        <v>441</v>
      </c>
      <c r="AT49" s="10" t="s">
        <v>441</v>
      </c>
      <c r="AU49" s="10" t="s">
        <v>442</v>
      </c>
      <c r="AV49" s="10" t="s">
        <v>152</v>
      </c>
      <c r="AW49" s="10" t="s">
        <v>443</v>
      </c>
      <c r="AX49" s="10" t="s">
        <v>154</v>
      </c>
      <c r="AY49" s="10" t="s">
        <v>444</v>
      </c>
      <c r="AZ49" s="10" t="s">
        <v>445</v>
      </c>
      <c r="BA49" s="12">
        <v>43195</v>
      </c>
    </row>
    <row r="50" spans="1:53" x14ac:dyDescent="0.25">
      <c r="A50" s="10" t="s">
        <v>102</v>
      </c>
      <c r="B50" s="10" t="s">
        <v>40</v>
      </c>
      <c r="C50" s="10" t="s">
        <v>446</v>
      </c>
      <c r="D50" s="10" t="s">
        <v>105</v>
      </c>
      <c r="E50" s="10" t="s">
        <v>307</v>
      </c>
      <c r="F50" s="10" t="s">
        <v>107</v>
      </c>
      <c r="G50" s="10" t="s">
        <v>447</v>
      </c>
      <c r="H50" s="10" t="s">
        <v>447</v>
      </c>
      <c r="I50" s="10" t="s">
        <v>448</v>
      </c>
      <c r="J50" s="10" t="s">
        <v>448</v>
      </c>
      <c r="K50" s="10" t="s">
        <v>111</v>
      </c>
      <c r="L50" s="10" t="s">
        <v>112</v>
      </c>
      <c r="M50" s="10" t="s">
        <v>113</v>
      </c>
      <c r="N50" s="10" t="s">
        <v>114</v>
      </c>
      <c r="O50">
        <v>0.44</v>
      </c>
      <c r="P50" s="10" t="s">
        <v>132</v>
      </c>
      <c r="Q50" s="10" t="s">
        <v>116</v>
      </c>
      <c r="R50" s="10" t="s">
        <v>112</v>
      </c>
      <c r="S50" s="10" t="s">
        <v>449</v>
      </c>
      <c r="T50" s="10" t="s">
        <v>118</v>
      </c>
      <c r="U50" s="10" t="s">
        <v>450</v>
      </c>
      <c r="V50" s="10" t="s">
        <v>451</v>
      </c>
      <c r="W50" s="10" t="s">
        <v>121</v>
      </c>
      <c r="X50" s="12">
        <v>37062</v>
      </c>
      <c r="Y50" s="10" t="s">
        <v>253</v>
      </c>
      <c r="Z50" s="50" t="s">
        <v>58</v>
      </c>
      <c r="AA50" s="10" t="s">
        <v>123</v>
      </c>
      <c r="AR50" s="10" t="s">
        <v>149</v>
      </c>
      <c r="AS50" s="10" t="s">
        <v>340</v>
      </c>
      <c r="AT50" s="10" t="s">
        <v>341</v>
      </c>
      <c r="AU50" s="10" t="s">
        <v>342</v>
      </c>
      <c r="AV50" s="10" t="s">
        <v>152</v>
      </c>
      <c r="AW50" s="10" t="s">
        <v>224</v>
      </c>
      <c r="AX50" s="10" t="s">
        <v>154</v>
      </c>
      <c r="AY50" s="10" t="s">
        <v>452</v>
      </c>
      <c r="AZ50" s="10" t="s">
        <v>453</v>
      </c>
      <c r="BA50" s="12">
        <v>43090</v>
      </c>
    </row>
    <row r="51" spans="1:53" x14ac:dyDescent="0.25">
      <c r="N51" s="10" t="s">
        <v>131</v>
      </c>
      <c r="O51">
        <v>0.75</v>
      </c>
      <c r="P51" s="10" t="s">
        <v>132</v>
      </c>
      <c r="Q51" s="10" t="s">
        <v>133</v>
      </c>
    </row>
    <row r="52" spans="1:53" x14ac:dyDescent="0.25">
      <c r="A52" s="10" t="s">
        <v>102</v>
      </c>
      <c r="B52" s="10" t="s">
        <v>41</v>
      </c>
      <c r="C52" s="10" t="s">
        <v>321</v>
      </c>
      <c r="D52" s="10" t="s">
        <v>105</v>
      </c>
      <c r="E52" s="10" t="s">
        <v>214</v>
      </c>
      <c r="F52" s="10" t="s">
        <v>185</v>
      </c>
      <c r="G52" s="10" t="s">
        <v>454</v>
      </c>
      <c r="H52" s="10" t="s">
        <v>187</v>
      </c>
      <c r="I52" s="10" t="s">
        <v>455</v>
      </c>
      <c r="J52" s="10" t="s">
        <v>455</v>
      </c>
      <c r="K52" s="10" t="s">
        <v>130</v>
      </c>
      <c r="L52" s="10" t="s">
        <v>249</v>
      </c>
      <c r="M52" s="10" t="s">
        <v>113</v>
      </c>
      <c r="N52" s="10" t="s">
        <v>329</v>
      </c>
      <c r="O52">
        <v>1</v>
      </c>
      <c r="P52" s="10" t="s">
        <v>132</v>
      </c>
      <c r="Q52" s="10" t="s">
        <v>116</v>
      </c>
      <c r="R52" s="10" t="s">
        <v>249</v>
      </c>
      <c r="S52" s="10" t="s">
        <v>456</v>
      </c>
      <c r="T52" s="10" t="s">
        <v>118</v>
      </c>
      <c r="U52" s="10" t="s">
        <v>457</v>
      </c>
      <c r="V52" s="10" t="s">
        <v>458</v>
      </c>
      <c r="W52" s="10" t="s">
        <v>121</v>
      </c>
      <c r="X52" s="12">
        <v>41820</v>
      </c>
      <c r="Y52" s="10" t="s">
        <v>459</v>
      </c>
      <c r="Z52" s="50" t="s">
        <v>460</v>
      </c>
      <c r="AA52" s="10" t="s">
        <v>241</v>
      </c>
    </row>
    <row r="53" spans="1:53" x14ac:dyDescent="0.25">
      <c r="A53" s="10" t="s">
        <v>102</v>
      </c>
      <c r="B53" s="10" t="s">
        <v>42</v>
      </c>
      <c r="C53" s="10" t="s">
        <v>461</v>
      </c>
      <c r="D53" s="10" t="s">
        <v>105</v>
      </c>
      <c r="E53" s="10" t="s">
        <v>256</v>
      </c>
      <c r="F53" s="10" t="s">
        <v>107</v>
      </c>
      <c r="G53" s="10" t="s">
        <v>462</v>
      </c>
      <c r="H53" s="10" t="s">
        <v>462</v>
      </c>
      <c r="I53" s="10" t="s">
        <v>463</v>
      </c>
      <c r="J53" s="10" t="s">
        <v>463</v>
      </c>
      <c r="K53" s="10" t="s">
        <v>111</v>
      </c>
      <c r="L53" s="10" t="s">
        <v>112</v>
      </c>
      <c r="M53" s="10" t="s">
        <v>113</v>
      </c>
      <c r="N53" s="10" t="s">
        <v>114</v>
      </c>
      <c r="O53">
        <v>0.88</v>
      </c>
      <c r="P53" s="10" t="s">
        <v>132</v>
      </c>
      <c r="Q53" s="10" t="s">
        <v>116</v>
      </c>
      <c r="R53" s="10" t="s">
        <v>112</v>
      </c>
      <c r="S53" s="10" t="s">
        <v>464</v>
      </c>
      <c r="T53" s="10" t="s">
        <v>118</v>
      </c>
      <c r="U53" s="10" t="s">
        <v>465</v>
      </c>
      <c r="V53" s="10" t="s">
        <v>466</v>
      </c>
      <c r="W53" s="10" t="s">
        <v>121</v>
      </c>
      <c r="X53" s="12">
        <v>38779</v>
      </c>
      <c r="Y53" s="10" t="s">
        <v>467</v>
      </c>
      <c r="Z53" s="50" t="s">
        <v>468</v>
      </c>
      <c r="AA53" s="10" t="s">
        <v>241</v>
      </c>
      <c r="AJ53" s="10" t="s">
        <v>118</v>
      </c>
      <c r="AK53" s="10" t="s">
        <v>117</v>
      </c>
      <c r="AL53" s="10" t="s">
        <v>117</v>
      </c>
      <c r="AM53" s="10" t="s">
        <v>204</v>
      </c>
      <c r="AN53" s="10" t="s">
        <v>469</v>
      </c>
      <c r="AO53" s="12">
        <v>42874</v>
      </c>
      <c r="AP53" s="10" t="s">
        <v>262</v>
      </c>
      <c r="AQ53" s="10" t="s">
        <v>262</v>
      </c>
    </row>
    <row r="54" spans="1:53" x14ac:dyDescent="0.25">
      <c r="A54" s="10" t="s">
        <v>102</v>
      </c>
      <c r="B54" s="10" t="s">
        <v>43</v>
      </c>
      <c r="C54" s="10" t="s">
        <v>470</v>
      </c>
      <c r="D54" s="10" t="s">
        <v>105</v>
      </c>
      <c r="E54" s="10" t="s">
        <v>350</v>
      </c>
      <c r="F54" s="10" t="s">
        <v>107</v>
      </c>
      <c r="G54" s="10" t="s">
        <v>471</v>
      </c>
      <c r="H54" s="10" t="s">
        <v>471</v>
      </c>
      <c r="I54" s="10" t="s">
        <v>472</v>
      </c>
      <c r="J54" s="10" t="s">
        <v>472</v>
      </c>
      <c r="K54" s="10" t="s">
        <v>130</v>
      </c>
      <c r="L54" s="10" t="s">
        <v>112</v>
      </c>
      <c r="M54" s="10" t="s">
        <v>113</v>
      </c>
      <c r="N54" s="10" t="s">
        <v>131</v>
      </c>
      <c r="O54">
        <v>0.5</v>
      </c>
      <c r="P54" s="10" t="s">
        <v>115</v>
      </c>
      <c r="Q54" s="10" t="s">
        <v>116</v>
      </c>
      <c r="R54" s="10" t="s">
        <v>112</v>
      </c>
      <c r="S54" s="10" t="s">
        <v>473</v>
      </c>
      <c r="T54" s="10" t="s">
        <v>118</v>
      </c>
      <c r="U54" s="10" t="s">
        <v>474</v>
      </c>
      <c r="V54" s="10" t="s">
        <v>475</v>
      </c>
      <c r="W54" s="10" t="s">
        <v>121</v>
      </c>
      <c r="X54" s="12">
        <v>38034</v>
      </c>
      <c r="Y54" s="10" t="s">
        <v>476</v>
      </c>
      <c r="Z54" s="50" t="s">
        <v>476</v>
      </c>
      <c r="AA54" s="10" t="s">
        <v>241</v>
      </c>
      <c r="AB54" s="12">
        <v>43454</v>
      </c>
      <c r="AC54" s="10" t="s">
        <v>208</v>
      </c>
      <c r="AD54" s="10" t="s">
        <v>477</v>
      </c>
      <c r="AE54" s="10" t="s">
        <v>141</v>
      </c>
      <c r="AR54" s="10" t="s">
        <v>149</v>
      </c>
      <c r="AS54" s="10" t="s">
        <v>171</v>
      </c>
      <c r="AT54" s="10" t="s">
        <v>172</v>
      </c>
      <c r="AU54" s="10" t="s">
        <v>478</v>
      </c>
      <c r="AV54" s="10" t="s">
        <v>152</v>
      </c>
      <c r="AW54" s="10" t="s">
        <v>224</v>
      </c>
      <c r="AX54" s="10" t="s">
        <v>154</v>
      </c>
      <c r="AY54" s="10" t="s">
        <v>225</v>
      </c>
      <c r="AZ54" s="10" t="s">
        <v>479</v>
      </c>
      <c r="BA54" s="12">
        <v>44005</v>
      </c>
    </row>
    <row r="55" spans="1:53" x14ac:dyDescent="0.25">
      <c r="A55" s="10" t="s">
        <v>102</v>
      </c>
      <c r="B55" s="10" t="s">
        <v>44</v>
      </c>
      <c r="C55" s="10" t="s">
        <v>480</v>
      </c>
      <c r="D55" s="10" t="s">
        <v>125</v>
      </c>
      <c r="E55" s="10" t="s">
        <v>481</v>
      </c>
      <c r="F55" s="10" t="s">
        <v>107</v>
      </c>
      <c r="G55" s="10" t="s">
        <v>482</v>
      </c>
      <c r="H55" s="10" t="s">
        <v>482</v>
      </c>
      <c r="I55" s="10" t="s">
        <v>483</v>
      </c>
      <c r="J55" s="10" t="s">
        <v>483</v>
      </c>
      <c r="K55" s="10" t="s">
        <v>111</v>
      </c>
      <c r="L55" s="10" t="s">
        <v>112</v>
      </c>
      <c r="M55" s="10" t="s">
        <v>165</v>
      </c>
      <c r="N55" s="10" t="s">
        <v>131</v>
      </c>
      <c r="O55">
        <v>0.75</v>
      </c>
      <c r="P55" s="10" t="s">
        <v>132</v>
      </c>
      <c r="Q55" s="10" t="s">
        <v>116</v>
      </c>
      <c r="R55" s="10" t="s">
        <v>112</v>
      </c>
      <c r="S55" s="10" t="s">
        <v>473</v>
      </c>
      <c r="T55" s="10" t="s">
        <v>118</v>
      </c>
      <c r="U55" s="10" t="s">
        <v>484</v>
      </c>
      <c r="V55" s="10" t="s">
        <v>485</v>
      </c>
      <c r="W55" s="10" t="s">
        <v>121</v>
      </c>
      <c r="X55" s="12">
        <v>39829</v>
      </c>
      <c r="Y55" s="10" t="s">
        <v>476</v>
      </c>
      <c r="Z55" s="50" t="s">
        <v>476</v>
      </c>
      <c r="AA55" s="10" t="s">
        <v>241</v>
      </c>
      <c r="AB55" s="12">
        <v>43888</v>
      </c>
      <c r="AC55" s="10" t="s">
        <v>139</v>
      </c>
      <c r="AD55" s="10" t="s">
        <v>486</v>
      </c>
      <c r="AE55" s="10" t="s">
        <v>141</v>
      </c>
    </row>
    <row r="56" spans="1:53" x14ac:dyDescent="0.25">
      <c r="N56" s="10" t="s">
        <v>114</v>
      </c>
      <c r="O56">
        <v>0.28000000000000003</v>
      </c>
      <c r="P56" s="10" t="s">
        <v>132</v>
      </c>
      <c r="Q56" s="10" t="s">
        <v>133</v>
      </c>
      <c r="R56" s="10" t="s">
        <v>112</v>
      </c>
      <c r="S56" s="10" t="s">
        <v>487</v>
      </c>
      <c r="T56" s="10" t="s">
        <v>118</v>
      </c>
      <c r="U56" s="10" t="s">
        <v>488</v>
      </c>
      <c r="V56" s="10" t="s">
        <v>489</v>
      </c>
      <c r="W56" s="10" t="s">
        <v>121</v>
      </c>
      <c r="X56" s="12">
        <v>43091</v>
      </c>
      <c r="Y56" s="10" t="s">
        <v>490</v>
      </c>
      <c r="Z56" s="50" t="s">
        <v>490</v>
      </c>
      <c r="AA56" s="10" t="s">
        <v>123</v>
      </c>
    </row>
    <row r="57" spans="1:53" x14ac:dyDescent="0.25">
      <c r="A57" s="10" t="s">
        <v>102</v>
      </c>
      <c r="B57" s="10" t="s">
        <v>45</v>
      </c>
      <c r="C57" s="10" t="s">
        <v>491</v>
      </c>
      <c r="D57" s="10" t="s">
        <v>125</v>
      </c>
      <c r="E57" s="10" t="s">
        <v>395</v>
      </c>
      <c r="F57" s="10" t="s">
        <v>107</v>
      </c>
      <c r="G57" s="10" t="s">
        <v>492</v>
      </c>
      <c r="H57" s="10" t="s">
        <v>492</v>
      </c>
      <c r="I57" s="10" t="s">
        <v>164</v>
      </c>
      <c r="J57" s="10" t="s">
        <v>164</v>
      </c>
      <c r="K57" s="10" t="s">
        <v>111</v>
      </c>
      <c r="L57" s="10" t="s">
        <v>112</v>
      </c>
      <c r="M57" s="10" t="s">
        <v>165</v>
      </c>
      <c r="N57" s="10" t="s">
        <v>114</v>
      </c>
      <c r="O57">
        <v>1.63</v>
      </c>
      <c r="P57" s="10" t="s">
        <v>115</v>
      </c>
      <c r="Q57" s="10" t="s">
        <v>116</v>
      </c>
      <c r="R57" s="10" t="s">
        <v>112</v>
      </c>
      <c r="S57" s="10" t="s">
        <v>493</v>
      </c>
      <c r="T57" s="10" t="s">
        <v>118</v>
      </c>
      <c r="U57" s="10" t="s">
        <v>494</v>
      </c>
      <c r="V57" s="10" t="s">
        <v>495</v>
      </c>
      <c r="W57" s="10" t="s">
        <v>121</v>
      </c>
      <c r="X57" s="12">
        <v>34144</v>
      </c>
      <c r="Y57" s="10" t="s">
        <v>496</v>
      </c>
      <c r="Z57" s="50" t="s">
        <v>496</v>
      </c>
      <c r="AA57" s="10" t="s">
        <v>123</v>
      </c>
      <c r="AB57" s="12">
        <v>42481</v>
      </c>
      <c r="AC57" s="10" t="s">
        <v>139</v>
      </c>
      <c r="AD57" s="10" t="s">
        <v>170</v>
      </c>
      <c r="AE57" s="10" t="s">
        <v>141</v>
      </c>
      <c r="AR57" s="10" t="s">
        <v>149</v>
      </c>
      <c r="AS57" s="10" t="s">
        <v>497</v>
      </c>
      <c r="AT57" s="10" t="s">
        <v>487</v>
      </c>
      <c r="AU57" s="10" t="s">
        <v>498</v>
      </c>
      <c r="AV57" s="10" t="s">
        <v>152</v>
      </c>
      <c r="AW57" s="10" t="s">
        <v>224</v>
      </c>
      <c r="AX57" s="10" t="s">
        <v>154</v>
      </c>
      <c r="AY57" s="10" t="s">
        <v>499</v>
      </c>
      <c r="AZ57" s="10" t="s">
        <v>500</v>
      </c>
      <c r="BA57" s="12">
        <v>43809</v>
      </c>
    </row>
    <row r="58" spans="1:53" x14ac:dyDescent="0.25">
      <c r="AR58" s="10" t="s">
        <v>149</v>
      </c>
      <c r="AS58" s="10" t="s">
        <v>497</v>
      </c>
      <c r="AT58" s="10" t="s">
        <v>487</v>
      </c>
      <c r="AU58" s="10" t="s">
        <v>501</v>
      </c>
      <c r="AV58" s="10" t="s">
        <v>152</v>
      </c>
      <c r="AW58" s="10" t="s">
        <v>153</v>
      </c>
      <c r="AX58" s="10" t="s">
        <v>154</v>
      </c>
      <c r="AY58" s="10" t="s">
        <v>499</v>
      </c>
      <c r="AZ58" s="10" t="s">
        <v>502</v>
      </c>
      <c r="BA58" s="12">
        <v>43895</v>
      </c>
    </row>
    <row r="59" spans="1:53" x14ac:dyDescent="0.25">
      <c r="A59" s="10" t="s">
        <v>102</v>
      </c>
      <c r="B59" s="10" t="s">
        <v>46</v>
      </c>
      <c r="C59" s="10" t="s">
        <v>503</v>
      </c>
      <c r="D59" s="10" t="s">
        <v>105</v>
      </c>
      <c r="E59" s="10" t="s">
        <v>504</v>
      </c>
      <c r="F59" s="10" t="s">
        <v>107</v>
      </c>
      <c r="G59" s="10" t="s">
        <v>505</v>
      </c>
      <c r="H59" s="10" t="s">
        <v>505</v>
      </c>
      <c r="I59" s="10" t="s">
        <v>505</v>
      </c>
      <c r="J59" s="10" t="s">
        <v>505</v>
      </c>
      <c r="K59" s="10" t="s">
        <v>111</v>
      </c>
      <c r="L59" s="10" t="s">
        <v>112</v>
      </c>
      <c r="M59" s="10" t="s">
        <v>165</v>
      </c>
      <c r="N59" s="10" t="s">
        <v>114</v>
      </c>
      <c r="O59">
        <v>0.81</v>
      </c>
      <c r="P59" s="10" t="s">
        <v>132</v>
      </c>
      <c r="Q59" s="10" t="s">
        <v>116</v>
      </c>
      <c r="R59" s="10" t="s">
        <v>112</v>
      </c>
      <c r="S59" s="10" t="s">
        <v>506</v>
      </c>
      <c r="T59" s="10" t="s">
        <v>118</v>
      </c>
      <c r="U59" s="10" t="s">
        <v>507</v>
      </c>
      <c r="V59" s="10" t="s">
        <v>508</v>
      </c>
      <c r="W59" s="10" t="s">
        <v>121</v>
      </c>
      <c r="X59" s="12">
        <v>28285</v>
      </c>
      <c r="Y59" s="10" t="s">
        <v>509</v>
      </c>
      <c r="Z59" s="50" t="s">
        <v>510</v>
      </c>
      <c r="AA59" s="10" t="s">
        <v>241</v>
      </c>
      <c r="AB59" s="12">
        <v>43398</v>
      </c>
      <c r="AC59" s="10" t="s">
        <v>139</v>
      </c>
      <c r="AD59" s="10" t="s">
        <v>511</v>
      </c>
      <c r="AE59" s="10" t="s">
        <v>141</v>
      </c>
      <c r="AJ59" s="10" t="s">
        <v>118</v>
      </c>
      <c r="AK59" s="10" t="s">
        <v>187</v>
      </c>
      <c r="AL59" s="10" t="s">
        <v>512</v>
      </c>
      <c r="AM59" s="10" t="s">
        <v>513</v>
      </c>
      <c r="AN59" s="10" t="s">
        <v>514</v>
      </c>
      <c r="AO59" s="12">
        <v>42517</v>
      </c>
      <c r="AP59" s="10" t="s">
        <v>262</v>
      </c>
      <c r="AQ59" s="10" t="s">
        <v>262</v>
      </c>
      <c r="AR59" s="10" t="s">
        <v>149</v>
      </c>
      <c r="AS59" s="10" t="s">
        <v>340</v>
      </c>
      <c r="AT59" s="10" t="s">
        <v>341</v>
      </c>
      <c r="AU59" s="10" t="s">
        <v>342</v>
      </c>
      <c r="AV59" s="10" t="s">
        <v>152</v>
      </c>
      <c r="AW59" s="10" t="s">
        <v>224</v>
      </c>
      <c r="AX59" s="10" t="s">
        <v>154</v>
      </c>
      <c r="AY59" s="10" t="s">
        <v>452</v>
      </c>
      <c r="AZ59" s="10" t="s">
        <v>515</v>
      </c>
      <c r="BA59" s="12">
        <v>43090</v>
      </c>
    </row>
    <row r="60" spans="1:53" x14ac:dyDescent="0.25">
      <c r="N60" s="10" t="s">
        <v>131</v>
      </c>
      <c r="O60">
        <v>0.75</v>
      </c>
      <c r="P60" s="10" t="s">
        <v>132</v>
      </c>
      <c r="Q60" s="10" t="s">
        <v>133</v>
      </c>
      <c r="AR60" s="10" t="s">
        <v>516</v>
      </c>
      <c r="AS60" s="10" t="s">
        <v>517</v>
      </c>
      <c r="AT60" s="10" t="s">
        <v>517</v>
      </c>
      <c r="AU60" s="10" t="s">
        <v>518</v>
      </c>
      <c r="AV60" s="10" t="s">
        <v>152</v>
      </c>
      <c r="AW60" s="10" t="s">
        <v>519</v>
      </c>
      <c r="AX60" s="10" t="s">
        <v>267</v>
      </c>
      <c r="AY60" s="10" t="s">
        <v>520</v>
      </c>
      <c r="AZ60" s="10" t="s">
        <v>521</v>
      </c>
      <c r="BA60" s="12">
        <v>44247</v>
      </c>
    </row>
    <row r="61" spans="1:53" x14ac:dyDescent="0.25">
      <c r="A61" s="10" t="s">
        <v>102</v>
      </c>
      <c r="B61" s="10" t="s">
        <v>47</v>
      </c>
      <c r="C61" s="10" t="s">
        <v>522</v>
      </c>
      <c r="D61" s="10" t="s">
        <v>125</v>
      </c>
      <c r="E61" s="10" t="s">
        <v>523</v>
      </c>
      <c r="F61" s="10" t="s">
        <v>107</v>
      </c>
      <c r="G61" s="10" t="s">
        <v>524</v>
      </c>
      <c r="H61" s="10" t="s">
        <v>524</v>
      </c>
      <c r="I61" s="10" t="s">
        <v>525</v>
      </c>
      <c r="J61" s="10" t="s">
        <v>525</v>
      </c>
      <c r="K61" s="10" t="s">
        <v>111</v>
      </c>
      <c r="L61" s="10" t="s">
        <v>112</v>
      </c>
      <c r="M61" s="10" t="s">
        <v>113</v>
      </c>
      <c r="N61" s="10" t="s">
        <v>114</v>
      </c>
      <c r="O61">
        <v>0.44</v>
      </c>
      <c r="P61" s="10" t="s">
        <v>115</v>
      </c>
      <c r="Q61" s="10" t="s">
        <v>116</v>
      </c>
      <c r="R61" s="10" t="s">
        <v>112</v>
      </c>
      <c r="S61" s="10" t="s">
        <v>512</v>
      </c>
      <c r="T61" s="10" t="s">
        <v>118</v>
      </c>
      <c r="U61" s="10" t="s">
        <v>408</v>
      </c>
      <c r="V61" s="10" t="s">
        <v>526</v>
      </c>
      <c r="W61" s="10" t="s">
        <v>121</v>
      </c>
      <c r="X61" s="12">
        <v>35937</v>
      </c>
      <c r="Y61" s="10" t="s">
        <v>262</v>
      </c>
      <c r="Z61" s="50" t="s">
        <v>527</v>
      </c>
      <c r="AA61" s="10" t="s">
        <v>123</v>
      </c>
    </row>
    <row r="62" spans="1:53" x14ac:dyDescent="0.25">
      <c r="A62" s="10" t="s">
        <v>102</v>
      </c>
      <c r="B62" s="10" t="s">
        <v>48</v>
      </c>
      <c r="C62" s="10" t="s">
        <v>528</v>
      </c>
      <c r="D62" s="10" t="s">
        <v>125</v>
      </c>
      <c r="E62" s="10" t="s">
        <v>529</v>
      </c>
      <c r="F62" s="10" t="s">
        <v>107</v>
      </c>
      <c r="G62" s="10" t="s">
        <v>530</v>
      </c>
      <c r="H62" s="10" t="s">
        <v>530</v>
      </c>
      <c r="I62" s="10" t="s">
        <v>531</v>
      </c>
      <c r="J62" s="10" t="s">
        <v>531</v>
      </c>
      <c r="K62" s="10" t="s">
        <v>111</v>
      </c>
      <c r="L62" s="10" t="s">
        <v>112</v>
      </c>
      <c r="M62" s="10" t="s">
        <v>196</v>
      </c>
      <c r="N62" s="10" t="s">
        <v>114</v>
      </c>
      <c r="O62">
        <v>1</v>
      </c>
      <c r="P62" s="10" t="s">
        <v>132</v>
      </c>
      <c r="Q62" s="10" t="s">
        <v>116</v>
      </c>
      <c r="R62" s="10" t="s">
        <v>112</v>
      </c>
      <c r="S62" s="10" t="s">
        <v>532</v>
      </c>
      <c r="T62" s="10" t="s">
        <v>118</v>
      </c>
      <c r="U62" s="10" t="s">
        <v>533</v>
      </c>
      <c r="V62" s="10" t="s">
        <v>534</v>
      </c>
      <c r="W62" s="10" t="s">
        <v>121</v>
      </c>
      <c r="X62" s="12">
        <v>38523</v>
      </c>
      <c r="Y62" s="10" t="s">
        <v>535</v>
      </c>
      <c r="Z62" s="50" t="s">
        <v>536</v>
      </c>
      <c r="AA62" s="10" t="s">
        <v>123</v>
      </c>
      <c r="AR62" s="10" t="s">
        <v>149</v>
      </c>
      <c r="AS62" s="10" t="s">
        <v>537</v>
      </c>
      <c r="AT62" s="10" t="s">
        <v>187</v>
      </c>
      <c r="AU62" s="10" t="s">
        <v>187</v>
      </c>
      <c r="AV62" s="10" t="s">
        <v>187</v>
      </c>
      <c r="AW62" s="10" t="s">
        <v>187</v>
      </c>
      <c r="AX62" s="10" t="s">
        <v>154</v>
      </c>
      <c r="AY62" s="10" t="s">
        <v>176</v>
      </c>
      <c r="AZ62" s="10" t="s">
        <v>538</v>
      </c>
      <c r="BA62" s="12">
        <v>40829</v>
      </c>
    </row>
    <row r="63" spans="1:53" x14ac:dyDescent="0.25">
      <c r="R63" s="10" t="s">
        <v>112</v>
      </c>
      <c r="S63" s="10" t="s">
        <v>539</v>
      </c>
      <c r="T63" s="10" t="s">
        <v>118</v>
      </c>
      <c r="U63" s="10" t="s">
        <v>540</v>
      </c>
      <c r="V63" s="10" t="s">
        <v>541</v>
      </c>
      <c r="W63" s="10" t="s">
        <v>121</v>
      </c>
      <c r="X63" s="12">
        <v>39248</v>
      </c>
      <c r="Y63" s="10" t="s">
        <v>542</v>
      </c>
      <c r="Z63" s="50" t="s">
        <v>542</v>
      </c>
      <c r="AA63" s="10" t="s">
        <v>123</v>
      </c>
    </row>
    <row r="64" spans="1:53" x14ac:dyDescent="0.25">
      <c r="A64" s="10" t="s">
        <v>102</v>
      </c>
      <c r="B64" s="10" t="s">
        <v>49</v>
      </c>
      <c r="C64" s="10" t="s">
        <v>428</v>
      </c>
      <c r="D64" s="10" t="s">
        <v>105</v>
      </c>
      <c r="E64" s="10" t="s">
        <v>175</v>
      </c>
      <c r="F64" s="10" t="s">
        <v>543</v>
      </c>
      <c r="G64" s="10" t="s">
        <v>544</v>
      </c>
      <c r="H64" s="10" t="s">
        <v>544</v>
      </c>
      <c r="I64" s="10" t="s">
        <v>545</v>
      </c>
      <c r="J64" s="10" t="s">
        <v>545</v>
      </c>
      <c r="K64" s="10" t="s">
        <v>130</v>
      </c>
      <c r="L64" s="10" t="s">
        <v>112</v>
      </c>
      <c r="M64" s="10" t="s">
        <v>196</v>
      </c>
      <c r="N64" s="10" t="s">
        <v>131</v>
      </c>
      <c r="O64">
        <v>1.25</v>
      </c>
      <c r="P64" s="10" t="s">
        <v>132</v>
      </c>
      <c r="Q64" s="10" t="s">
        <v>116</v>
      </c>
      <c r="R64" s="10" t="s">
        <v>112</v>
      </c>
      <c r="S64" s="10" t="s">
        <v>117</v>
      </c>
      <c r="T64" s="10" t="s">
        <v>118</v>
      </c>
      <c r="U64" s="10" t="s">
        <v>484</v>
      </c>
      <c r="V64" s="10" t="s">
        <v>546</v>
      </c>
      <c r="W64" s="10" t="s">
        <v>121</v>
      </c>
      <c r="X64" s="12">
        <v>38888</v>
      </c>
      <c r="Y64" s="10" t="s">
        <v>262</v>
      </c>
      <c r="Z64" s="50" t="s">
        <v>547</v>
      </c>
      <c r="AA64" s="10" t="s">
        <v>123</v>
      </c>
      <c r="AB64" s="12">
        <v>43888</v>
      </c>
      <c r="AC64" s="10" t="s">
        <v>208</v>
      </c>
      <c r="AD64" s="10" t="s">
        <v>548</v>
      </c>
      <c r="AE64" s="10" t="s">
        <v>141</v>
      </c>
    </row>
    <row r="65" spans="1:53" x14ac:dyDescent="0.25">
      <c r="A65" s="10" t="s">
        <v>102</v>
      </c>
      <c r="B65" s="10" t="s">
        <v>50</v>
      </c>
      <c r="C65" s="10" t="s">
        <v>321</v>
      </c>
      <c r="D65" s="10" t="s">
        <v>125</v>
      </c>
      <c r="E65" s="10" t="s">
        <v>549</v>
      </c>
      <c r="F65" s="10" t="s">
        <v>270</v>
      </c>
      <c r="G65" s="10" t="s">
        <v>550</v>
      </c>
      <c r="H65" s="10" t="s">
        <v>187</v>
      </c>
      <c r="I65" s="10" t="s">
        <v>550</v>
      </c>
      <c r="J65" s="10" t="s">
        <v>550</v>
      </c>
      <c r="K65" s="10" t="s">
        <v>130</v>
      </c>
      <c r="L65" s="10" t="s">
        <v>551</v>
      </c>
      <c r="M65" s="10" t="s">
        <v>113</v>
      </c>
      <c r="N65" s="10" t="s">
        <v>552</v>
      </c>
      <c r="O65">
        <v>1</v>
      </c>
      <c r="P65" s="10" t="s">
        <v>132</v>
      </c>
      <c r="Q65" s="10" t="s">
        <v>116</v>
      </c>
      <c r="R65" s="10" t="s">
        <v>551</v>
      </c>
      <c r="S65" s="10" t="s">
        <v>553</v>
      </c>
      <c r="T65" s="10" t="s">
        <v>267</v>
      </c>
      <c r="U65" s="10" t="s">
        <v>554</v>
      </c>
      <c r="V65" s="10" t="s">
        <v>555</v>
      </c>
      <c r="W65" s="10" t="s">
        <v>187</v>
      </c>
      <c r="X65" s="10" t="s">
        <v>187</v>
      </c>
      <c r="Y65" s="10" t="s">
        <v>556</v>
      </c>
      <c r="Z65" s="50" t="s">
        <v>556</v>
      </c>
      <c r="AA65" s="10" t="s">
        <v>241</v>
      </c>
    </row>
    <row r="66" spans="1:53" x14ac:dyDescent="0.25">
      <c r="A66" s="10" t="s">
        <v>102</v>
      </c>
      <c r="B66" s="10" t="s">
        <v>51</v>
      </c>
      <c r="C66" s="10" t="s">
        <v>557</v>
      </c>
      <c r="D66" s="10" t="s">
        <v>105</v>
      </c>
      <c r="E66" s="10" t="s">
        <v>247</v>
      </c>
      <c r="F66" s="10" t="s">
        <v>107</v>
      </c>
      <c r="G66" s="10" t="s">
        <v>558</v>
      </c>
      <c r="H66" s="10" t="s">
        <v>559</v>
      </c>
      <c r="I66" s="10" t="s">
        <v>559</v>
      </c>
      <c r="J66" s="10" t="s">
        <v>559</v>
      </c>
      <c r="K66" s="10" t="s">
        <v>111</v>
      </c>
      <c r="L66" s="10" t="s">
        <v>298</v>
      </c>
      <c r="M66" s="10" t="s">
        <v>113</v>
      </c>
      <c r="N66" s="10" t="s">
        <v>114</v>
      </c>
      <c r="O66">
        <v>0.31</v>
      </c>
      <c r="P66" s="10" t="s">
        <v>132</v>
      </c>
      <c r="Q66" s="10" t="s">
        <v>116</v>
      </c>
      <c r="R66" s="10" t="s">
        <v>298</v>
      </c>
      <c r="S66" s="10" t="s">
        <v>117</v>
      </c>
      <c r="T66" s="10" t="s">
        <v>118</v>
      </c>
      <c r="U66" s="10" t="s">
        <v>119</v>
      </c>
      <c r="V66" s="10" t="s">
        <v>560</v>
      </c>
      <c r="W66" s="10" t="s">
        <v>121</v>
      </c>
      <c r="X66" s="12">
        <v>43995</v>
      </c>
      <c r="Y66" s="10" t="s">
        <v>253</v>
      </c>
      <c r="Z66" s="50" t="s">
        <v>298</v>
      </c>
      <c r="AA66" s="10" t="s">
        <v>241</v>
      </c>
    </row>
    <row r="67" spans="1:53" x14ac:dyDescent="0.25">
      <c r="A67" s="10" t="s">
        <v>102</v>
      </c>
      <c r="B67" s="10" t="s">
        <v>52</v>
      </c>
      <c r="C67" s="10" t="s">
        <v>561</v>
      </c>
      <c r="D67" s="10" t="s">
        <v>105</v>
      </c>
      <c r="E67" s="10" t="s">
        <v>562</v>
      </c>
      <c r="F67" s="10" t="s">
        <v>107</v>
      </c>
      <c r="G67" s="10" t="s">
        <v>563</v>
      </c>
      <c r="H67" s="10" t="s">
        <v>563</v>
      </c>
      <c r="I67" s="10" t="s">
        <v>564</v>
      </c>
      <c r="J67" s="10" t="s">
        <v>564</v>
      </c>
      <c r="K67" s="10" t="s">
        <v>111</v>
      </c>
      <c r="L67" s="10" t="s">
        <v>112</v>
      </c>
      <c r="M67" s="10" t="s">
        <v>196</v>
      </c>
      <c r="N67" s="10" t="s">
        <v>114</v>
      </c>
      <c r="O67">
        <v>1.37</v>
      </c>
      <c r="P67" s="10" t="s">
        <v>132</v>
      </c>
      <c r="Q67" s="10" t="s">
        <v>116</v>
      </c>
      <c r="R67" s="10" t="s">
        <v>112</v>
      </c>
      <c r="S67" s="10" t="s">
        <v>565</v>
      </c>
      <c r="T67" s="10" t="s">
        <v>118</v>
      </c>
      <c r="U67" s="10" t="s">
        <v>474</v>
      </c>
      <c r="V67" s="10" t="s">
        <v>566</v>
      </c>
      <c r="W67" s="10" t="s">
        <v>121</v>
      </c>
      <c r="X67" s="12">
        <v>38888</v>
      </c>
      <c r="Y67" s="10" t="s">
        <v>253</v>
      </c>
      <c r="Z67" s="50" t="s">
        <v>567</v>
      </c>
      <c r="AA67" s="10" t="s">
        <v>123</v>
      </c>
      <c r="AB67" s="12">
        <v>42667</v>
      </c>
      <c r="AC67" s="10" t="s">
        <v>208</v>
      </c>
      <c r="AD67" s="10" t="s">
        <v>568</v>
      </c>
      <c r="AE67" s="10" t="s">
        <v>141</v>
      </c>
      <c r="AR67" s="10" t="s">
        <v>149</v>
      </c>
      <c r="AS67" s="10" t="s">
        <v>150</v>
      </c>
      <c r="AT67" s="10" t="s">
        <v>150</v>
      </c>
      <c r="AU67" s="10" t="s">
        <v>569</v>
      </c>
      <c r="AV67" s="10" t="s">
        <v>152</v>
      </c>
      <c r="AW67" s="10" t="s">
        <v>153</v>
      </c>
      <c r="AX67" s="10" t="s">
        <v>154</v>
      </c>
      <c r="AY67" s="10" t="s">
        <v>570</v>
      </c>
      <c r="AZ67" s="10" t="s">
        <v>571</v>
      </c>
      <c r="BA67" s="12">
        <v>44021</v>
      </c>
    </row>
    <row r="68" spans="1:53" x14ac:dyDescent="0.25">
      <c r="N68" s="10" t="s">
        <v>131</v>
      </c>
      <c r="O68">
        <v>0.5</v>
      </c>
      <c r="P68" s="10" t="s">
        <v>132</v>
      </c>
      <c r="Q68" s="10" t="s">
        <v>133</v>
      </c>
      <c r="R68" s="10" t="s">
        <v>112</v>
      </c>
      <c r="S68" s="10" t="s">
        <v>572</v>
      </c>
      <c r="T68" s="10" t="s">
        <v>118</v>
      </c>
      <c r="U68" s="10" t="s">
        <v>408</v>
      </c>
      <c r="V68" s="10" t="s">
        <v>573</v>
      </c>
      <c r="W68" s="10" t="s">
        <v>121</v>
      </c>
      <c r="X68" s="12">
        <v>35966</v>
      </c>
      <c r="Y68" s="10" t="s">
        <v>574</v>
      </c>
      <c r="Z68" s="50" t="s">
        <v>575</v>
      </c>
      <c r="AA68" s="10" t="s">
        <v>123</v>
      </c>
      <c r="AR68" s="10" t="s">
        <v>149</v>
      </c>
      <c r="AS68" s="10" t="s">
        <v>171</v>
      </c>
      <c r="AT68" s="10" t="s">
        <v>172</v>
      </c>
      <c r="AU68" s="10" t="s">
        <v>576</v>
      </c>
      <c r="AV68" s="10" t="s">
        <v>152</v>
      </c>
      <c r="AW68" s="10" t="s">
        <v>224</v>
      </c>
      <c r="AX68" s="10" t="s">
        <v>154</v>
      </c>
      <c r="AY68" s="10" t="s">
        <v>577</v>
      </c>
      <c r="AZ68" s="10" t="s">
        <v>578</v>
      </c>
      <c r="BA68" s="12">
        <v>44005</v>
      </c>
    </row>
    <row r="69" spans="1:53" x14ac:dyDescent="0.25">
      <c r="A69" s="10" t="s">
        <v>102</v>
      </c>
      <c r="B69" s="10" t="s">
        <v>53</v>
      </c>
      <c r="C69" s="10" t="s">
        <v>387</v>
      </c>
      <c r="D69" s="10" t="s">
        <v>125</v>
      </c>
      <c r="E69" s="10" t="s">
        <v>579</v>
      </c>
      <c r="F69" s="10" t="s">
        <v>107</v>
      </c>
      <c r="G69" s="10" t="s">
        <v>580</v>
      </c>
      <c r="H69" s="10" t="s">
        <v>580</v>
      </c>
      <c r="I69" s="10" t="s">
        <v>581</v>
      </c>
      <c r="J69" s="10" t="s">
        <v>581</v>
      </c>
      <c r="K69" s="10" t="s">
        <v>111</v>
      </c>
      <c r="L69" s="10" t="s">
        <v>112</v>
      </c>
      <c r="M69" s="10" t="s">
        <v>196</v>
      </c>
      <c r="N69" s="10" t="s">
        <v>131</v>
      </c>
      <c r="O69">
        <v>1.25</v>
      </c>
      <c r="P69" s="10" t="s">
        <v>132</v>
      </c>
      <c r="Q69" s="10" t="s">
        <v>116</v>
      </c>
      <c r="R69" s="10" t="s">
        <v>112</v>
      </c>
      <c r="S69" s="10" t="s">
        <v>582</v>
      </c>
      <c r="T69" s="10" t="s">
        <v>118</v>
      </c>
      <c r="U69" s="10" t="s">
        <v>583</v>
      </c>
      <c r="V69" s="10" t="s">
        <v>584</v>
      </c>
      <c r="W69" s="10" t="s">
        <v>121</v>
      </c>
      <c r="X69" s="12">
        <v>29757</v>
      </c>
      <c r="Y69" s="10" t="s">
        <v>585</v>
      </c>
      <c r="Z69" s="50" t="s">
        <v>586</v>
      </c>
      <c r="AA69" s="10" t="s">
        <v>241</v>
      </c>
      <c r="AB69" s="12">
        <v>44098</v>
      </c>
      <c r="AC69" s="10" t="s">
        <v>208</v>
      </c>
      <c r="AD69" s="10" t="s">
        <v>587</v>
      </c>
      <c r="AE69" s="10" t="s">
        <v>141</v>
      </c>
      <c r="AJ69" s="10" t="s">
        <v>118</v>
      </c>
      <c r="AK69" s="10" t="s">
        <v>423</v>
      </c>
      <c r="AL69" s="10" t="s">
        <v>418</v>
      </c>
      <c r="AM69" s="10" t="s">
        <v>424</v>
      </c>
      <c r="AN69" s="10" t="s">
        <v>588</v>
      </c>
      <c r="AO69" s="12">
        <v>43099</v>
      </c>
      <c r="AP69" s="10" t="s">
        <v>589</v>
      </c>
      <c r="AQ69" s="10" t="s">
        <v>589</v>
      </c>
      <c r="AR69" s="10" t="s">
        <v>149</v>
      </c>
      <c r="AS69" s="10" t="s">
        <v>171</v>
      </c>
      <c r="AT69" s="10" t="s">
        <v>172</v>
      </c>
      <c r="AU69" s="10" t="s">
        <v>576</v>
      </c>
      <c r="AV69" s="10" t="s">
        <v>152</v>
      </c>
      <c r="AW69" s="10" t="s">
        <v>224</v>
      </c>
      <c r="AX69" s="10" t="s">
        <v>154</v>
      </c>
      <c r="AY69" s="10" t="s">
        <v>577</v>
      </c>
      <c r="AZ69" s="10" t="s">
        <v>590</v>
      </c>
      <c r="BA69" s="12">
        <v>44005</v>
      </c>
    </row>
    <row r="70" spans="1:53" x14ac:dyDescent="0.25">
      <c r="N70" s="10" t="s">
        <v>114</v>
      </c>
      <c r="O70">
        <v>0.2</v>
      </c>
      <c r="P70" s="10" t="s">
        <v>132</v>
      </c>
      <c r="Q70" s="10" t="s">
        <v>133</v>
      </c>
    </row>
    <row r="71" spans="1:53" x14ac:dyDescent="0.25">
      <c r="A71" s="10" t="s">
        <v>102</v>
      </c>
      <c r="B71" s="10" t="s">
        <v>54</v>
      </c>
      <c r="C71" s="10" t="s">
        <v>591</v>
      </c>
      <c r="D71" s="10" t="s">
        <v>125</v>
      </c>
      <c r="E71" s="10" t="s">
        <v>292</v>
      </c>
      <c r="F71" s="10" t="s">
        <v>107</v>
      </c>
      <c r="G71" s="10" t="s">
        <v>293</v>
      </c>
      <c r="H71" s="10" t="s">
        <v>293</v>
      </c>
      <c r="I71" s="10" t="s">
        <v>293</v>
      </c>
      <c r="J71" s="10" t="s">
        <v>293</v>
      </c>
      <c r="K71" s="10" t="s">
        <v>111</v>
      </c>
      <c r="L71" s="10" t="s">
        <v>112</v>
      </c>
      <c r="M71" s="10" t="s">
        <v>113</v>
      </c>
      <c r="N71" s="10" t="s">
        <v>114</v>
      </c>
      <c r="O71">
        <v>0.75</v>
      </c>
      <c r="P71" s="10" t="s">
        <v>132</v>
      </c>
      <c r="Q71" s="10" t="s">
        <v>116</v>
      </c>
      <c r="R71" s="10" t="s">
        <v>112</v>
      </c>
      <c r="S71" s="10" t="s">
        <v>117</v>
      </c>
      <c r="T71" s="10" t="s">
        <v>118</v>
      </c>
      <c r="U71" s="10" t="s">
        <v>592</v>
      </c>
      <c r="V71" s="10" t="s">
        <v>593</v>
      </c>
      <c r="W71" s="10" t="s">
        <v>121</v>
      </c>
      <c r="X71" s="12">
        <v>43280</v>
      </c>
      <c r="Y71" s="10" t="s">
        <v>122</v>
      </c>
      <c r="Z71" s="50" t="s">
        <v>122</v>
      </c>
      <c r="AA71" s="10" t="s">
        <v>123</v>
      </c>
    </row>
    <row r="72" spans="1:53" x14ac:dyDescent="0.25">
      <c r="N72" s="10" t="s">
        <v>368</v>
      </c>
      <c r="O72">
        <v>0.5</v>
      </c>
      <c r="P72" s="10" t="s">
        <v>132</v>
      </c>
      <c r="Q72" s="10" t="s">
        <v>133</v>
      </c>
    </row>
    <row r="73" spans="1:53" x14ac:dyDescent="0.25">
      <c r="N73" s="10" t="s">
        <v>179</v>
      </c>
      <c r="O73">
        <v>0.22</v>
      </c>
      <c r="P73" s="10" t="s">
        <v>132</v>
      </c>
      <c r="Q73" s="10" t="s">
        <v>133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6"/>
  <sheetViews>
    <sheetView workbookViewId="0">
      <selection activeCell="D25" sqref="D25"/>
    </sheetView>
  </sheetViews>
  <sheetFormatPr defaultColWidth="9" defaultRowHeight="15" x14ac:dyDescent="0.25"/>
  <cols>
    <col min="1" max="1" width="4.140625" style="22" customWidth="1"/>
    <col min="2" max="2" width="35" style="22" customWidth="1"/>
    <col min="3" max="3" width="6.7109375" style="22" customWidth="1"/>
    <col min="4" max="4" width="13.28515625" style="22" customWidth="1"/>
    <col min="5" max="16384" width="9" style="21"/>
  </cols>
  <sheetData>
    <row r="1" spans="1:8" ht="15" customHeight="1" x14ac:dyDescent="0.25">
      <c r="A1" s="35">
        <v>1</v>
      </c>
      <c r="B1" s="36" t="s">
        <v>55</v>
      </c>
      <c r="C1" s="24" t="s">
        <v>595</v>
      </c>
      <c r="D1" s="38" t="s">
        <v>56</v>
      </c>
      <c r="H1" s="21" t="str">
        <f>D1&amp;" "&amp;F1</f>
        <v xml:space="preserve">тренер-преподаватель </v>
      </c>
    </row>
    <row r="2" spans="1:8" ht="15" customHeight="1" x14ac:dyDescent="0.25">
      <c r="A2" s="35">
        <v>2</v>
      </c>
      <c r="B2" s="36" t="s">
        <v>594</v>
      </c>
      <c r="C2" s="24" t="s">
        <v>595</v>
      </c>
      <c r="D2" s="38" t="s">
        <v>56</v>
      </c>
      <c r="E2" s="24" t="s">
        <v>596</v>
      </c>
      <c r="F2" s="38" t="s">
        <v>597</v>
      </c>
      <c r="H2" s="21" t="str">
        <f>D2&amp;" "&amp;F2</f>
        <v>тренер-преподаватель тренер</v>
      </c>
    </row>
    <row r="3" spans="1:8" s="7" customFormat="1" ht="15" customHeight="1" x14ac:dyDescent="0.25">
      <c r="A3" s="35">
        <v>3</v>
      </c>
      <c r="B3" s="39" t="s">
        <v>598</v>
      </c>
      <c r="C3" s="27" t="s">
        <v>599</v>
      </c>
      <c r="D3" s="40" t="s">
        <v>600</v>
      </c>
      <c r="E3" s="27" t="s">
        <v>601</v>
      </c>
      <c r="F3" s="40" t="s">
        <v>602</v>
      </c>
      <c r="H3" s="21" t="str">
        <f t="shared" ref="H3:H42" si="0">D3&amp;", "&amp;F3</f>
        <v>наладчик технологического оборудования , слесарь-ремонтник</v>
      </c>
    </row>
    <row r="4" spans="1:8" ht="15" customHeight="1" x14ac:dyDescent="0.25">
      <c r="A4" s="35">
        <v>4</v>
      </c>
      <c r="B4" s="36" t="s">
        <v>603</v>
      </c>
      <c r="C4" s="24" t="s">
        <v>601</v>
      </c>
      <c r="D4" s="38" t="s">
        <v>604</v>
      </c>
      <c r="H4" s="21" t="str">
        <f>D4&amp;" "&amp;F4</f>
        <v xml:space="preserve">уборщик территории </v>
      </c>
    </row>
    <row r="5" spans="1:8" ht="15" customHeight="1" x14ac:dyDescent="0.25">
      <c r="A5" s="35">
        <v>5</v>
      </c>
      <c r="B5" s="36" t="s">
        <v>605</v>
      </c>
      <c r="C5" s="28" t="s">
        <v>601</v>
      </c>
      <c r="D5" s="41" t="s">
        <v>606</v>
      </c>
      <c r="H5" s="21" t="str">
        <f>D5&amp;" "&amp;F5</f>
        <v xml:space="preserve">заведующий складом </v>
      </c>
    </row>
    <row r="6" spans="1:8" ht="15" customHeight="1" x14ac:dyDescent="0.25">
      <c r="A6" s="35">
        <v>6</v>
      </c>
      <c r="B6" s="36" t="s">
        <v>607</v>
      </c>
      <c r="C6" s="31" t="s">
        <v>641</v>
      </c>
      <c r="D6" s="38" t="s">
        <v>597</v>
      </c>
      <c r="E6" s="24" t="s">
        <v>595</v>
      </c>
      <c r="F6" s="38" t="s">
        <v>56</v>
      </c>
      <c r="H6" s="21" t="str">
        <f t="shared" si="0"/>
        <v>тренер, тренер-преподаватель</v>
      </c>
    </row>
    <row r="7" spans="1:8" ht="15" customHeight="1" x14ac:dyDescent="0.25">
      <c r="A7" s="35">
        <v>7</v>
      </c>
      <c r="B7" s="36" t="s">
        <v>608</v>
      </c>
      <c r="C7" s="24" t="s">
        <v>599</v>
      </c>
      <c r="D7" s="37" t="s">
        <v>609</v>
      </c>
      <c r="E7" s="24" t="s">
        <v>596</v>
      </c>
      <c r="F7" s="41" t="s">
        <v>610</v>
      </c>
      <c r="H7" s="21" t="str">
        <f t="shared" si="0"/>
        <v>руководитель структурного подразделения (директор СДЮСШ), инструктор-методист</v>
      </c>
    </row>
    <row r="8" spans="1:8" ht="15" customHeight="1" x14ac:dyDescent="0.25">
      <c r="A8" s="35">
        <v>8</v>
      </c>
      <c r="B8" s="36" t="s">
        <v>611</v>
      </c>
      <c r="C8" s="24" t="s">
        <v>612</v>
      </c>
      <c r="D8" s="38" t="s">
        <v>56</v>
      </c>
      <c r="E8" s="24" t="s">
        <v>601</v>
      </c>
      <c r="F8" s="37" t="s">
        <v>602</v>
      </c>
      <c r="H8" s="21" t="str">
        <f t="shared" si="0"/>
        <v>тренер-преподаватель, слесарь-ремонтник</v>
      </c>
    </row>
    <row r="9" spans="1:8" ht="15" customHeight="1" x14ac:dyDescent="0.25">
      <c r="A9" s="35">
        <v>9</v>
      </c>
      <c r="B9" s="36" t="s">
        <v>613</v>
      </c>
      <c r="C9" s="24" t="s">
        <v>614</v>
      </c>
      <c r="D9" s="38" t="s">
        <v>56</v>
      </c>
      <c r="E9" s="24" t="s">
        <v>601</v>
      </c>
      <c r="F9" s="37" t="s">
        <v>602</v>
      </c>
      <c r="H9" s="21" t="str">
        <f t="shared" si="0"/>
        <v>тренер-преподаватель, слесарь-ремонтник</v>
      </c>
    </row>
    <row r="10" spans="1:8" x14ac:dyDescent="0.25">
      <c r="A10" s="35">
        <v>10</v>
      </c>
      <c r="B10" s="36" t="s">
        <v>615</v>
      </c>
      <c r="C10" s="24" t="s">
        <v>599</v>
      </c>
      <c r="D10" s="38" t="s">
        <v>277</v>
      </c>
      <c r="H10" s="21" t="str">
        <f>D10&amp;" "&amp;F10</f>
        <v xml:space="preserve">врач </v>
      </c>
    </row>
    <row r="11" spans="1:8" ht="15" customHeight="1" x14ac:dyDescent="0.25">
      <c r="A11" s="35">
        <v>11</v>
      </c>
      <c r="B11" s="36" t="s">
        <v>616</v>
      </c>
      <c r="C11" s="24" t="s">
        <v>614</v>
      </c>
      <c r="D11" s="38" t="s">
        <v>56</v>
      </c>
      <c r="E11" s="28" t="s">
        <v>601</v>
      </c>
      <c r="F11" s="38" t="s">
        <v>597</v>
      </c>
      <c r="H11" s="21" t="str">
        <f t="shared" si="0"/>
        <v>тренер-преподаватель, тренер</v>
      </c>
    </row>
    <row r="12" spans="1:8" ht="15" customHeight="1" x14ac:dyDescent="0.25">
      <c r="A12" s="35">
        <v>12</v>
      </c>
      <c r="B12" s="36" t="s">
        <v>617</v>
      </c>
      <c r="C12" s="28" t="s">
        <v>618</v>
      </c>
      <c r="D12" s="38" t="s">
        <v>56</v>
      </c>
      <c r="E12" s="28" t="s">
        <v>596</v>
      </c>
      <c r="F12" s="38" t="s">
        <v>597</v>
      </c>
      <c r="H12" s="21" t="str">
        <f t="shared" si="0"/>
        <v>тренер-преподаватель, тренер</v>
      </c>
    </row>
    <row r="13" spans="1:8" ht="15" customHeight="1" x14ac:dyDescent="0.25">
      <c r="A13" s="35">
        <v>13</v>
      </c>
      <c r="B13" s="36" t="s">
        <v>619</v>
      </c>
      <c r="C13" s="24" t="s">
        <v>595</v>
      </c>
      <c r="D13" s="38" t="s">
        <v>56</v>
      </c>
      <c r="H13" s="21" t="str">
        <f>D13&amp;" "&amp;F13</f>
        <v xml:space="preserve">тренер-преподаватель </v>
      </c>
    </row>
    <row r="14" spans="1:8" ht="15" customHeight="1" x14ac:dyDescent="0.25">
      <c r="A14" s="35">
        <v>14</v>
      </c>
      <c r="B14" s="36" t="s">
        <v>620</v>
      </c>
      <c r="C14" s="24" t="s">
        <v>599</v>
      </c>
      <c r="D14" s="38" t="s">
        <v>610</v>
      </c>
      <c r="H14" s="21" t="str">
        <f>D14&amp;" "&amp;F14</f>
        <v xml:space="preserve">инструктор-методист </v>
      </c>
    </row>
    <row r="15" spans="1:8" ht="15" customHeight="1" x14ac:dyDescent="0.25">
      <c r="A15" s="35">
        <v>15</v>
      </c>
      <c r="B15" s="36" t="s">
        <v>621</v>
      </c>
      <c r="C15" s="28" t="s">
        <v>599</v>
      </c>
      <c r="D15" s="38" t="s">
        <v>622</v>
      </c>
      <c r="E15" s="28" t="s">
        <v>601</v>
      </c>
      <c r="F15" s="37" t="s">
        <v>600</v>
      </c>
      <c r="H15" s="21" t="str">
        <f t="shared" si="0"/>
        <v xml:space="preserve">инструктор по спорту, наладчик технологического оборудования </v>
      </c>
    </row>
    <row r="16" spans="1:8" ht="15" customHeight="1" x14ac:dyDescent="0.25">
      <c r="A16" s="35">
        <v>16</v>
      </c>
      <c r="B16" s="36" t="s">
        <v>623</v>
      </c>
      <c r="C16" s="24" t="s">
        <v>599</v>
      </c>
      <c r="D16" s="37" t="s">
        <v>624</v>
      </c>
      <c r="E16" s="24" t="s">
        <v>596</v>
      </c>
      <c r="F16" s="38" t="s">
        <v>610</v>
      </c>
      <c r="H16" s="21" t="str">
        <f t="shared" si="0"/>
        <v>заместитель директора по учебной и спортивной работе, инструктор-методист</v>
      </c>
    </row>
    <row r="17" spans="1:8" ht="15" customHeight="1" x14ac:dyDescent="0.25">
      <c r="A17" s="35">
        <v>17</v>
      </c>
      <c r="B17" s="46" t="s">
        <v>625</v>
      </c>
      <c r="C17" s="29" t="s">
        <v>626</v>
      </c>
      <c r="D17" s="38" t="s">
        <v>56</v>
      </c>
      <c r="H17" s="21" t="str">
        <f>D17&amp;" "&amp;F17</f>
        <v xml:space="preserve">тренер-преподаватель </v>
      </c>
    </row>
    <row r="18" spans="1:8" ht="15" customHeight="1" x14ac:dyDescent="0.25">
      <c r="A18" s="35">
        <v>18</v>
      </c>
      <c r="B18" s="44" t="s">
        <v>627</v>
      </c>
      <c r="C18" s="32" t="s">
        <v>599</v>
      </c>
      <c r="D18" s="45" t="s">
        <v>628</v>
      </c>
      <c r="H18" s="21" t="str">
        <f t="shared" si="0"/>
        <v xml:space="preserve">рабочий по комплексному обслуживанию и ремонту зданий, </v>
      </c>
    </row>
    <row r="19" spans="1:8" ht="15" customHeight="1" x14ac:dyDescent="0.25">
      <c r="A19" s="35">
        <v>19</v>
      </c>
      <c r="B19" s="42" t="s">
        <v>629</v>
      </c>
      <c r="C19" s="24" t="s">
        <v>614</v>
      </c>
      <c r="D19" s="38" t="s">
        <v>56</v>
      </c>
      <c r="E19" s="33" t="s">
        <v>601</v>
      </c>
      <c r="F19" s="43" t="s">
        <v>630</v>
      </c>
      <c r="H19" s="21" t="str">
        <f t="shared" si="0"/>
        <v>тренер-преподаватель, кладовщик</v>
      </c>
    </row>
    <row r="20" spans="1:8" x14ac:dyDescent="0.25">
      <c r="A20" s="35">
        <v>20</v>
      </c>
      <c r="B20" s="36" t="s">
        <v>631</v>
      </c>
      <c r="C20" s="24" t="s">
        <v>596</v>
      </c>
      <c r="D20" s="38" t="s">
        <v>597</v>
      </c>
      <c r="H20" s="21" t="str">
        <f t="shared" ref="H20:H25" si="1">D20&amp;" "&amp;F20</f>
        <v xml:space="preserve">тренер </v>
      </c>
    </row>
    <row r="21" spans="1:8" x14ac:dyDescent="0.25">
      <c r="A21" s="35">
        <v>21</v>
      </c>
      <c r="B21" s="36" t="s">
        <v>632</v>
      </c>
      <c r="C21" s="28" t="s">
        <v>601</v>
      </c>
      <c r="D21" s="37" t="s">
        <v>602</v>
      </c>
      <c r="H21" s="21" t="str">
        <f t="shared" si="1"/>
        <v xml:space="preserve">слесарь-ремонтник </v>
      </c>
    </row>
    <row r="22" spans="1:8" x14ac:dyDescent="0.25">
      <c r="A22" s="35">
        <v>22</v>
      </c>
      <c r="B22" s="36" t="s">
        <v>633</v>
      </c>
      <c r="C22" s="24" t="s">
        <v>601</v>
      </c>
      <c r="D22" s="38" t="s">
        <v>597</v>
      </c>
      <c r="H22" s="21" t="str">
        <f t="shared" si="1"/>
        <v xml:space="preserve">тренер </v>
      </c>
    </row>
    <row r="23" spans="1:8" ht="15" customHeight="1" x14ac:dyDescent="0.25">
      <c r="A23" s="35">
        <v>23</v>
      </c>
      <c r="B23" s="36" t="s">
        <v>634</v>
      </c>
      <c r="C23" s="31" t="s">
        <v>635</v>
      </c>
      <c r="D23" s="38" t="s">
        <v>56</v>
      </c>
      <c r="H23" s="21" t="str">
        <f t="shared" si="1"/>
        <v xml:space="preserve">тренер-преподаватель </v>
      </c>
    </row>
    <row r="24" spans="1:8" ht="15" customHeight="1" x14ac:dyDescent="0.25">
      <c r="A24" s="35">
        <v>24</v>
      </c>
      <c r="B24" s="36" t="s">
        <v>636</v>
      </c>
      <c r="C24" s="24" t="s">
        <v>626</v>
      </c>
      <c r="D24" s="38" t="s">
        <v>56</v>
      </c>
      <c r="H24" s="21" t="str">
        <f t="shared" si="1"/>
        <v xml:space="preserve">тренер-преподаватель </v>
      </c>
    </row>
    <row r="25" spans="1:8" ht="15" customHeight="1" x14ac:dyDescent="0.25">
      <c r="A25" s="35">
        <v>25</v>
      </c>
      <c r="B25" s="36" t="s">
        <v>637</v>
      </c>
      <c r="C25" s="24" t="s">
        <v>595</v>
      </c>
      <c r="D25" s="38" t="s">
        <v>56</v>
      </c>
      <c r="H25" s="21" t="str">
        <f t="shared" si="1"/>
        <v xml:space="preserve">тренер-преподаватель </v>
      </c>
    </row>
    <row r="26" spans="1:8" ht="15" customHeight="1" x14ac:dyDescent="0.25">
      <c r="A26" s="35">
        <v>26</v>
      </c>
      <c r="B26" s="36" t="s">
        <v>638</v>
      </c>
      <c r="C26" s="24" t="s">
        <v>659</v>
      </c>
      <c r="D26" s="38" t="s">
        <v>610</v>
      </c>
      <c r="E26" s="24"/>
      <c r="F26" s="38"/>
      <c r="H26" s="21" t="str">
        <f>D26&amp;" "&amp;F26</f>
        <v xml:space="preserve">инструктор-методист </v>
      </c>
    </row>
    <row r="27" spans="1:8" x14ac:dyDescent="0.25">
      <c r="A27" s="35">
        <v>27</v>
      </c>
      <c r="B27" s="36" t="s">
        <v>639</v>
      </c>
      <c r="C27" s="28" t="s">
        <v>601</v>
      </c>
      <c r="D27" s="41" t="s">
        <v>277</v>
      </c>
      <c r="H27" s="21" t="str">
        <f>D27&amp;" "&amp;F27</f>
        <v xml:space="preserve">врач </v>
      </c>
    </row>
    <row r="28" spans="1:8" ht="15" customHeight="1" x14ac:dyDescent="0.25">
      <c r="A28" s="35">
        <v>28</v>
      </c>
      <c r="B28" s="36" t="s">
        <v>640</v>
      </c>
      <c r="C28" s="24" t="s">
        <v>641</v>
      </c>
      <c r="D28" s="38" t="s">
        <v>597</v>
      </c>
      <c r="E28" s="24" t="s">
        <v>595</v>
      </c>
      <c r="F28" s="38" t="s">
        <v>56</v>
      </c>
      <c r="H28" s="21" t="str">
        <f t="shared" si="0"/>
        <v>тренер, тренер-преподаватель</v>
      </c>
    </row>
    <row r="29" spans="1:8" s="7" customFormat="1" ht="15" customHeight="1" x14ac:dyDescent="0.25">
      <c r="A29" s="35">
        <v>29</v>
      </c>
      <c r="B29" s="39" t="s">
        <v>642</v>
      </c>
      <c r="C29" s="27" t="s">
        <v>599</v>
      </c>
      <c r="D29" s="40" t="s">
        <v>600</v>
      </c>
      <c r="H29" s="21" t="str">
        <f>D29&amp;" "&amp;F29</f>
        <v xml:space="preserve">наладчик технологического оборудования  </v>
      </c>
    </row>
    <row r="30" spans="1:8" ht="15" customHeight="1" x14ac:dyDescent="0.25">
      <c r="A30" s="35">
        <v>30</v>
      </c>
      <c r="B30" s="36" t="s">
        <v>643</v>
      </c>
      <c r="C30" s="34" t="s">
        <v>644</v>
      </c>
      <c r="D30" s="38" t="s">
        <v>56</v>
      </c>
      <c r="E30" s="34" t="s">
        <v>596</v>
      </c>
      <c r="F30" s="38" t="s">
        <v>597</v>
      </c>
      <c r="H30" s="21" t="str">
        <f t="shared" si="0"/>
        <v>тренер-преподаватель, тренер</v>
      </c>
    </row>
    <row r="31" spans="1:8" x14ac:dyDescent="0.25">
      <c r="A31" s="35">
        <v>31</v>
      </c>
      <c r="B31" s="36" t="s">
        <v>645</v>
      </c>
      <c r="C31" s="24" t="s">
        <v>601</v>
      </c>
      <c r="D31" s="38" t="s">
        <v>597</v>
      </c>
      <c r="H31" s="21" t="str">
        <f>D31&amp;" "&amp;F31</f>
        <v xml:space="preserve">тренер </v>
      </c>
    </row>
    <row r="32" spans="1:8" ht="15" customHeight="1" x14ac:dyDescent="0.25">
      <c r="A32" s="35">
        <v>32</v>
      </c>
      <c r="B32" s="36" t="s">
        <v>646</v>
      </c>
      <c r="C32" s="28" t="s">
        <v>641</v>
      </c>
      <c r="D32" s="38" t="s">
        <v>597</v>
      </c>
      <c r="E32" s="28" t="s">
        <v>626</v>
      </c>
      <c r="F32" s="38" t="s">
        <v>56</v>
      </c>
      <c r="H32" s="21" t="str">
        <f t="shared" si="0"/>
        <v>тренер, тренер-преподаватель</v>
      </c>
    </row>
    <row r="33" spans="1:8" ht="15" customHeight="1" x14ac:dyDescent="0.25">
      <c r="A33" s="35">
        <v>33</v>
      </c>
      <c r="B33" s="36" t="s">
        <v>647</v>
      </c>
      <c r="C33" s="24" t="s">
        <v>595</v>
      </c>
      <c r="D33" s="38" t="s">
        <v>56</v>
      </c>
      <c r="H33" s="21" t="str">
        <f>D33&amp;" "&amp;F33</f>
        <v xml:space="preserve">тренер-преподаватель </v>
      </c>
    </row>
    <row r="34" spans="1:8" ht="15" customHeight="1" x14ac:dyDescent="0.25">
      <c r="A34" s="35">
        <v>34</v>
      </c>
      <c r="B34" s="36" t="s">
        <v>648</v>
      </c>
      <c r="C34" s="24" t="s">
        <v>641</v>
      </c>
      <c r="D34" s="38" t="s">
        <v>597</v>
      </c>
      <c r="E34" s="24" t="s">
        <v>595</v>
      </c>
      <c r="F34" s="38" t="s">
        <v>56</v>
      </c>
      <c r="H34" s="21" t="str">
        <f t="shared" si="0"/>
        <v>тренер, тренер-преподаватель</v>
      </c>
    </row>
    <row r="35" spans="1:8" ht="15" customHeight="1" x14ac:dyDescent="0.25">
      <c r="A35" s="35">
        <v>35</v>
      </c>
      <c r="B35" s="36" t="s">
        <v>649</v>
      </c>
      <c r="C35" s="24" t="s">
        <v>595</v>
      </c>
      <c r="D35" s="38" t="s">
        <v>56</v>
      </c>
      <c r="H35" s="21" t="str">
        <f t="shared" ref="H35:H39" si="2">D35&amp;" "&amp;F35</f>
        <v xml:space="preserve">тренер-преподаватель </v>
      </c>
    </row>
    <row r="36" spans="1:8" ht="14.25" customHeight="1" x14ac:dyDescent="0.25">
      <c r="A36" s="25">
        <v>36</v>
      </c>
      <c r="B36" s="26" t="s">
        <v>650</v>
      </c>
      <c r="C36" s="23">
        <v>0</v>
      </c>
      <c r="D36" s="30" t="s">
        <v>56</v>
      </c>
      <c r="H36" s="21" t="str">
        <f t="shared" si="2"/>
        <v xml:space="preserve">тренер-преподаватель </v>
      </c>
    </row>
    <row r="37" spans="1:8" x14ac:dyDescent="0.25">
      <c r="A37" s="35">
        <v>37</v>
      </c>
      <c r="B37" s="36" t="s">
        <v>651</v>
      </c>
      <c r="C37" s="24" t="s">
        <v>659</v>
      </c>
      <c r="D37" s="38" t="s">
        <v>597</v>
      </c>
      <c r="H37" s="21" t="str">
        <f t="shared" si="2"/>
        <v xml:space="preserve">тренер </v>
      </c>
    </row>
    <row r="38" spans="1:8" ht="15" customHeight="1" x14ac:dyDescent="0.25">
      <c r="A38" s="35">
        <v>38</v>
      </c>
      <c r="B38" s="36" t="s">
        <v>652</v>
      </c>
      <c r="C38" s="24" t="s">
        <v>599</v>
      </c>
      <c r="D38" s="38" t="s">
        <v>653</v>
      </c>
      <c r="H38" s="21" t="str">
        <f t="shared" si="2"/>
        <v xml:space="preserve">медицинская сестра </v>
      </c>
    </row>
    <row r="39" spans="1:8" ht="15" customHeight="1" x14ac:dyDescent="0.25">
      <c r="A39" s="35">
        <v>39</v>
      </c>
      <c r="B39" s="36" t="s">
        <v>654</v>
      </c>
      <c r="C39" s="24" t="s">
        <v>626</v>
      </c>
      <c r="D39" s="38" t="s">
        <v>56</v>
      </c>
      <c r="H39" s="21" t="str">
        <f t="shared" si="2"/>
        <v xml:space="preserve">тренер-преподаватель </v>
      </c>
    </row>
    <row r="40" spans="1:8" ht="15" customHeight="1" x14ac:dyDescent="0.25">
      <c r="A40" s="35">
        <v>40</v>
      </c>
      <c r="B40" s="36" t="s">
        <v>655</v>
      </c>
      <c r="C40" s="24" t="s">
        <v>614</v>
      </c>
      <c r="D40" s="38" t="s">
        <v>56</v>
      </c>
      <c r="E40" s="24" t="s">
        <v>601</v>
      </c>
      <c r="F40" s="38" t="s">
        <v>597</v>
      </c>
      <c r="H40" s="21" t="str">
        <f t="shared" si="0"/>
        <v>тренер-преподаватель, тренер</v>
      </c>
    </row>
    <row r="41" spans="1:8" ht="15" customHeight="1" x14ac:dyDescent="0.25">
      <c r="A41" s="35">
        <v>41</v>
      </c>
      <c r="B41" s="36" t="s">
        <v>656</v>
      </c>
      <c r="C41" s="24" t="s">
        <v>659</v>
      </c>
      <c r="D41" s="38" t="s">
        <v>597</v>
      </c>
      <c r="E41" s="24" t="s">
        <v>657</v>
      </c>
      <c r="F41" s="38" t="s">
        <v>56</v>
      </c>
      <c r="H41" s="21" t="str">
        <f t="shared" si="0"/>
        <v>тренер, тренер-преподаватель</v>
      </c>
    </row>
    <row r="42" spans="1:8" ht="15" customHeight="1" x14ac:dyDescent="0.25">
      <c r="A42" s="35">
        <v>42</v>
      </c>
      <c r="B42" s="36" t="s">
        <v>658</v>
      </c>
      <c r="C42" s="24" t="s">
        <v>612</v>
      </c>
      <c r="D42" s="38" t="s">
        <v>56</v>
      </c>
      <c r="E42" s="24" t="s">
        <v>601</v>
      </c>
      <c r="F42" s="37" t="s">
        <v>628</v>
      </c>
      <c r="H42" s="21" t="str">
        <f t="shared" si="0"/>
        <v>тренер-преподаватель, рабочий по комплексному обслуживанию и ремонту зданий</v>
      </c>
    </row>
    <row r="45" spans="1:8" s="22" customFormat="1" x14ac:dyDescent="0.25"/>
    <row r="46" spans="1:8" s="22" customFormat="1" x14ac:dyDescent="0.2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PowerCool</dc:creator>
  <cp:lastModifiedBy>PowerCool</cp:lastModifiedBy>
  <dcterms:created xsi:type="dcterms:W3CDTF">2021-01-29T13:04:01Z</dcterms:created>
  <dcterms:modified xsi:type="dcterms:W3CDTF">2021-09-15T13:55:58Z</dcterms:modified>
</cp:coreProperties>
</file>